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5180" windowHeight="8835" activeTab="0"/>
  </bookViews>
  <sheets>
    <sheet name="2008-2009 évad" sheetId="1" r:id="rId1"/>
    <sheet name="Munka2" sheetId="2" r:id="rId2"/>
    <sheet name="Munka3" sheetId="3" r:id="rId3"/>
  </sheets>
  <definedNames/>
  <calcPr fullCalcOnLoad="1"/>
  <pivotCaches>
    <pivotCache cacheId="9" r:id="rId4"/>
  </pivotCaches>
</workbook>
</file>

<file path=xl/sharedStrings.xml><?xml version="1.0" encoding="utf-8"?>
<sst xmlns="http://schemas.openxmlformats.org/spreadsheetml/2006/main" count="280" uniqueCount="147">
  <si>
    <t>Ujvári Miklós</t>
  </si>
  <si>
    <t>Zsengellér Sándor</t>
  </si>
  <si>
    <t>Spilkó József</t>
  </si>
  <si>
    <t>Máté László</t>
  </si>
  <si>
    <t>Hargitai Zoltán</t>
  </si>
  <si>
    <t>Hajós Géza</t>
  </si>
  <si>
    <t>Beszédes Margó</t>
  </si>
  <si>
    <t>Szász Miklós</t>
  </si>
  <si>
    <t>Összesen</t>
  </si>
  <si>
    <t>Indulók</t>
  </si>
  <si>
    <t>Végösszeg</t>
  </si>
  <si>
    <t>Össz</t>
  </si>
  <si>
    <t>Összeg / Össz</t>
  </si>
  <si>
    <t>Kis András</t>
  </si>
  <si>
    <t>Wéber Júlia</t>
  </si>
  <si>
    <t>Spilkó Róbert</t>
  </si>
  <si>
    <t>Varga László</t>
  </si>
  <si>
    <t>Tóth Béla</t>
  </si>
  <si>
    <t>Borda Ágnes</t>
  </si>
  <si>
    <r>
      <t>PONTOZÁS:</t>
    </r>
    <r>
      <rPr>
        <sz val="12"/>
        <color indexed="8"/>
        <rFont val="Times New Roman"/>
        <family val="1"/>
      </rPr>
      <t xml:space="preserve"> </t>
    </r>
  </si>
  <si>
    <t>MINDEN INDULÓ AUTOMATIKUSAN KAP 1 PONTOT.</t>
  </si>
  <si>
    <t>1. HELY 20 PONT + 1</t>
  </si>
  <si>
    <t>2. HELY 15 PONT + 1</t>
  </si>
  <si>
    <t>3. HELY 10 PONT + 1</t>
  </si>
  <si>
    <t>4. HELY   8 PONT + 1</t>
  </si>
  <si>
    <t>5. HELY   6 PONT + 1</t>
  </si>
  <si>
    <t>6. HELY   4 PONT + 1</t>
  </si>
  <si>
    <t>7. HELY   2 PONT + 1</t>
  </si>
  <si>
    <t>8. HELY   1 PONT + 1</t>
  </si>
  <si>
    <t>1., 5., 10., 15. és a 20. verseny dupla pontozású !</t>
  </si>
  <si>
    <t>Siklósi Ádám</t>
  </si>
  <si>
    <t>Sárfi Krisztián</t>
  </si>
  <si>
    <t>Polgár Zsolt</t>
  </si>
  <si>
    <t>Makra Mónika</t>
  </si>
  <si>
    <t>Szelepcsényi Tibor</t>
  </si>
  <si>
    <t>Horváth Péter</t>
  </si>
  <si>
    <t>Bedi Zoltán</t>
  </si>
  <si>
    <t>Tutsch Tamás</t>
  </si>
  <si>
    <t>Talmácsi Zoltán</t>
  </si>
  <si>
    <t>Markó György</t>
  </si>
  <si>
    <t>Dávid Ferenc</t>
  </si>
  <si>
    <t>Bolyós Erika</t>
  </si>
  <si>
    <t>Czicka Gábor</t>
  </si>
  <si>
    <t>Dévényi Csaba</t>
  </si>
  <si>
    <t>Szabó Gábor</t>
  </si>
  <si>
    <t>ifj. Szabó Gábor</t>
  </si>
  <si>
    <t>Vándor Mihály</t>
  </si>
  <si>
    <t>Molnár Krisztina</t>
  </si>
  <si>
    <t>Lukács Attila</t>
  </si>
  <si>
    <t>Bakonyi András</t>
  </si>
  <si>
    <t>Barcs Nóra</t>
  </si>
  <si>
    <t>Jenei Szabolcs</t>
  </si>
  <si>
    <t>Magyar András</t>
  </si>
  <si>
    <t>Fidler Gábor</t>
  </si>
  <si>
    <t>Szécsi Dávid</t>
  </si>
  <si>
    <t>Bauer Zsolt</t>
  </si>
  <si>
    <t>Németh Tamás</t>
  </si>
  <si>
    <t>Murányi Géza</t>
  </si>
  <si>
    <t>Varga Csaba</t>
  </si>
  <si>
    <t>Horváth Ottó</t>
  </si>
  <si>
    <t>Papp Nándor</t>
  </si>
  <si>
    <t>Szilágyi Tamás</t>
  </si>
  <si>
    <t>Lakosi Péter</t>
  </si>
  <si>
    <t>Ágai Kis András</t>
  </si>
  <si>
    <t>x1</t>
  </si>
  <si>
    <t>x2</t>
  </si>
  <si>
    <t>Papp Zoltán</t>
  </si>
  <si>
    <t>Murányi Artúr</t>
  </si>
  <si>
    <t>Varga Péter</t>
  </si>
  <si>
    <t>Populás László</t>
  </si>
  <si>
    <t>Horváth István</t>
  </si>
  <si>
    <t>Horváth Tibor</t>
  </si>
  <si>
    <t>Lesták György</t>
  </si>
  <si>
    <t>Füle Sándor</t>
  </si>
  <si>
    <t>Madarász József</t>
  </si>
  <si>
    <t>Fiedler Gábor</t>
  </si>
  <si>
    <t>Bodnár Nándor</t>
  </si>
  <si>
    <t>Terdik Tamás</t>
  </si>
  <si>
    <t>Sogorka Zsolt</t>
  </si>
  <si>
    <t>Deér Károly</t>
  </si>
  <si>
    <t>Hideg Piroska</t>
  </si>
  <si>
    <t>Szalai Zoltán</t>
  </si>
  <si>
    <t>Kócsa László</t>
  </si>
  <si>
    <t>Nemes Márton</t>
  </si>
  <si>
    <t>KÁTAI ENDRE</t>
  </si>
  <si>
    <t>SZALAI ZOLTÁN</t>
  </si>
  <si>
    <t>BOROS DÁVID</t>
  </si>
  <si>
    <t>PIRBUS PÉTER</t>
  </si>
  <si>
    <t>MIKLÓSI PÁL</t>
  </si>
  <si>
    <t>Szlatkovszky Zita</t>
  </si>
  <si>
    <t>17. (máj. 25)</t>
  </si>
  <si>
    <t>Sajó Mária</t>
  </si>
  <si>
    <t>Hais Barnabás</t>
  </si>
  <si>
    <t>Tóth Gábor</t>
  </si>
  <si>
    <t>Nagy Gábor</t>
  </si>
  <si>
    <t>Boros Róbert</t>
  </si>
  <si>
    <t>1. (09.14)</t>
  </si>
  <si>
    <t>2. (10.05)</t>
  </si>
  <si>
    <t>3. (11.09)</t>
  </si>
  <si>
    <t>4. (12.07)</t>
  </si>
  <si>
    <t>5. (01.04)</t>
  </si>
  <si>
    <t>7. (03.01)</t>
  </si>
  <si>
    <t>8. (04.05)</t>
  </si>
  <si>
    <t>9. (05 03)</t>
  </si>
  <si>
    <t>10. (06.07)</t>
  </si>
  <si>
    <t>Kun József</t>
  </si>
  <si>
    <t>Farmosi Gábor</t>
  </si>
  <si>
    <t>Csóri Lajos</t>
  </si>
  <si>
    <t>Cserkuti László</t>
  </si>
  <si>
    <t>Tímár Móni</t>
  </si>
  <si>
    <t>Pogácsás Emese</t>
  </si>
  <si>
    <t>Viviora Anita</t>
  </si>
  <si>
    <t>Németh Róbert</t>
  </si>
  <si>
    <t>Weiner</t>
  </si>
  <si>
    <t>Szabó István</t>
  </si>
  <si>
    <t>Dr.Pálosi Dániel</t>
  </si>
  <si>
    <t>Pálosi-Papp Orsolya</t>
  </si>
  <si>
    <t>Nagymihályi László</t>
  </si>
  <si>
    <t>(üres)</t>
  </si>
  <si>
    <t>Dely Balázs</t>
  </si>
  <si>
    <t>Busa Barnabás</t>
  </si>
  <si>
    <t>Lóczy Attila</t>
  </si>
  <si>
    <t>Eperjes László</t>
  </si>
  <si>
    <t>Bajusz Orsi</t>
  </si>
  <si>
    <t>Csizmadia Ferenc</t>
  </si>
  <si>
    <t>Csizmadia Gábor</t>
  </si>
  <si>
    <t>Termel Katalin</t>
  </si>
  <si>
    <t>Jávor Szilvi</t>
  </si>
  <si>
    <t>Kovács László</t>
  </si>
  <si>
    <t>Szlávik István</t>
  </si>
  <si>
    <t>Márik Ildikó</t>
  </si>
  <si>
    <t>6. (02.15)</t>
  </si>
  <si>
    <t>Ács Imi</t>
  </si>
  <si>
    <t>Liebl András</t>
  </si>
  <si>
    <t>Kiss Máté Csenge</t>
  </si>
  <si>
    <t>Szabó Juci</t>
  </si>
  <si>
    <t>Gyenge Péter</t>
  </si>
  <si>
    <t>Baráth Bálint</t>
  </si>
  <si>
    <t>Szűcs Ákos</t>
  </si>
  <si>
    <t>Szűcs Liza</t>
  </si>
  <si>
    <t>Szűcs Nagy Andrea</t>
  </si>
  <si>
    <t>Wild György</t>
  </si>
  <si>
    <t>Kéhl Péter</t>
  </si>
  <si>
    <t>Valtner Balázs</t>
  </si>
  <si>
    <t>Scheffer Zoltán</t>
  </si>
  <si>
    <t>Geri Zsolt</t>
  </si>
  <si>
    <t>2008-2009 összesített eredmény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</si>
</sst>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name val="Serif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2">
    <dxf>
      <font>
        <b/>
      </font>
      <fill>
        <patternFill patternType="solid">
          <fgColor rgb="FFCCFFCC"/>
          <bgColor indexed="64"/>
        </patternFill>
      </fill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alignment horizontal="center" readingOrder="1"/>
      <border/>
    </dxf>
    <dxf>
      <alignment horizontal="center"/>
      <border/>
    </dxf>
    <dxf>
      <border>
        <left style="medium"/>
        <right style="medium"/>
        <top style="medium"/>
        <bottom style="medium"/>
      </border>
    </dxf>
    <dxf>
      <fill>
        <patternFill patternType="solid">
          <bgColor rgb="FFFFFF00"/>
        </patternFill>
      </fill>
      <border/>
    </dxf>
    <dxf>
      <fill>
        <patternFill patternType="none"/>
      </fill>
      <border/>
    </dxf>
    <dxf>
      <border>
        <right>
          <color rgb="FF000000"/>
        </right>
      </border>
    </dxf>
    <dxf>
      <font>
        <sz val="10"/>
      </font>
      <border/>
    </dxf>
    <dxf>
      <font>
        <b/>
      </font>
      <border/>
    </dxf>
    <dxf>
      <border>
        <left>
          <color rgb="FF000000"/>
        </lef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3">
    <cacheField name="Indul?k">
      <sharedItems containsBlank="1" containsMixedTypes="0" count="158">
        <s v="Ágai Kis András"/>
        <s v="Bakonyi András"/>
        <s v="Barcs Nóra"/>
        <s v="Bauer Zsolt"/>
        <s v="Bedi Zoltán"/>
        <s v="Beszédes Margó"/>
        <s v="Bodnár Nándor"/>
        <s v="Bolyós Erika"/>
        <s v="Borda Ágnes"/>
        <s v="BOROS DÁVID"/>
        <s v="Boros Róbert"/>
        <s v="Busa Barnabás"/>
        <s v="Czicka Gábor"/>
        <s v="Cserkuti László"/>
        <s v="Csóri Lajos"/>
        <s v="Dávid Ferenc"/>
        <s v="Deér Károly"/>
        <s v="Dely Balázs"/>
        <s v="Dévényi Csaba"/>
        <s v="Dr.Pálosi Dániel"/>
        <s v="Farmosi Gábor"/>
        <s v="Fidler Gábor"/>
        <s v="Fiedler Gábor"/>
        <s v="Füle Sándor"/>
        <s v="Hais Barnabás"/>
        <s v="Hajós Géza"/>
        <s v="Hargitai Zoltán"/>
        <s v="Hideg Piroska"/>
        <s v="Horváth István"/>
        <s v="Horváth Ottó"/>
        <s v="Horváth Péter"/>
        <s v="Horváth Tibor"/>
        <s v="ifj. Szabó Gábor"/>
        <s v="Jenei Szabolcs"/>
        <s v="KÁTAI ENDRE"/>
        <s v="Kis András"/>
        <s v="Kócsa László"/>
        <s v="Kun József"/>
        <s v="Lakosi Péter"/>
        <s v="Lesták György"/>
        <s v="Lukács Attila"/>
        <s v="Madarász József"/>
        <s v="Magyar András"/>
        <s v="Makra Mónika"/>
        <s v="Markó György"/>
        <s v="Máté László"/>
        <s v="MIKLÓSI PÁL"/>
        <s v="Molnár Krisztina"/>
        <s v="Murányi Artúr"/>
        <s v="Murányi Géza"/>
        <s v="Nagy Gábor"/>
        <s v="Nagymihályi László"/>
        <s v="Nemes Márton"/>
        <s v="Németh Róbert"/>
        <s v="Németh Tamás"/>
        <s v="Pálosi-Papp Orsolya"/>
        <s v="Papp Nándor"/>
        <s v="Papp Zoltán"/>
        <s v="PIRBUS PÉTER"/>
        <s v="Pogácsás Emese"/>
        <s v="Polgár Zsolt"/>
        <s v="Populás László"/>
        <s v="Sajó Mária"/>
        <s v="Sárfi Krisztián"/>
        <s v="Siklósi Ádám"/>
        <s v="Sogorka Zsolt"/>
        <s v="Spilkó József"/>
        <s v="Spilkó Róbert"/>
        <s v="Szabó Gábor"/>
        <s v="Szabó István"/>
        <s v="Szalai Zoltán"/>
        <s v="Szász Miklós"/>
        <s v="Szécsi Dávid"/>
        <s v="Szelepcsényi Tibor"/>
        <s v="Szilágyi Tamás"/>
        <s v="Szlatkovszky Zita"/>
        <s v="Szlávik István"/>
        <s v="Talmácsi Zoltán"/>
        <s v="Terdik Tamás"/>
        <s v="Tímár Móni"/>
        <s v="Tóth Béla"/>
        <s v="Tóth Gábor"/>
        <s v="Tutsch Tamás"/>
        <s v="Ujvári Miklós"/>
        <s v="Vándor Mihály"/>
        <s v="Varga Csaba"/>
        <s v="Varga László"/>
        <s v="Varga Péter"/>
        <s v="Viviora Anita"/>
        <s v="Valtner Balázs"/>
        <s v="Wéber Júlia"/>
        <s v="Weiner"/>
        <s v="Wild György"/>
        <s v="Zsengellér Sándor"/>
        <s v="Lóczy Attila"/>
        <s v="Eperjes László"/>
        <s v="Bajusz Orsi"/>
        <s v="Csizmadia Ferenc"/>
        <s v="Csizmadia Gábor"/>
        <s v="Termel Katalin"/>
        <s v="Jávor Szilvi"/>
        <s v="Kovács László"/>
        <s v="Márik Ildikó"/>
        <s v="Ács Imi"/>
        <s v="Liebl András"/>
        <s v="Kiss Máté Csenge"/>
        <s v="Szabó Juci"/>
        <s v="Gyenge Péter"/>
        <s v="Baráth Bálint"/>
        <s v="Szűcs Ákos"/>
        <s v="Szűcs Liza"/>
        <s v="Szűcs Nagy Andrea"/>
        <s v="Kéhl Péter"/>
        <s v="Scheffer Zoltán"/>
        <s v="Geri Zsolt"/>
        <m/>
        <s v=" Szlávy István"/>
        <s v="? Levente"/>
        <s v="1baba"/>
        <s v="A Levente"/>
        <s v="Borda Ági"/>
        <s v="Csegezi Bálint"/>
        <s v="Csépányi Andrea"/>
        <s v="Csóri Lajos /új/"/>
        <s v="Dér Károly"/>
        <s v="Dr. Horváth Gábor"/>
        <s v="Falusi Gábor"/>
        <s v="Falusi Sándor"/>
        <s v="Farkas Zoltán"/>
        <s v="Fazekas Heni"/>
        <s v="Gerard Phillippe"/>
        <s v="Göttz Dénes"/>
        <s v="Gyimesi István"/>
        <s v="Hegeggy Annamária"/>
        <s v="Horváth Dániel"/>
        <s v="Kálmán Éva"/>
        <s v="Katona Attila"/>
        <s v="Kiss András"/>
        <s v="Köhidai Szabolcs"/>
        <s v="lackovszky Zita"/>
        <s v="Lágler Péter"/>
        <s v="Ledényi Levente"/>
        <s v="Lengyel Béla"/>
        <s v="Magony Antal"/>
        <s v="Máté Dávid"/>
        <s v="Németh Péter"/>
        <s v="Olaj Ferenc"/>
        <s v="Pribus Péter"/>
        <s v="Rózsa Tamás"/>
        <s v="Szendi Viktor"/>
        <s v="Szlackovszky Zita"/>
        <s v="Szlátovszky Zita"/>
        <s v="Szlávy István"/>
        <s v="Tóth Miklós"/>
        <s v="Török Viktor"/>
        <s v="Veres László"/>
        <s v="Waltner Balázs"/>
        <s v="Wied György"/>
      </sharedItems>
    </cacheField>
    <cacheField name="1. (09.14)">
      <sharedItems containsString="0" containsBlank="1" containsMixedTypes="0" containsNumber="1" containsInteger="1" count="10">
        <m/>
        <n v="14"/>
        <n v="2"/>
        <n v="32"/>
        <n v="22"/>
        <n v="6"/>
        <n v="4"/>
        <n v="18"/>
        <n v="42"/>
        <n v="10"/>
      </sharedItems>
    </cacheField>
    <cacheField name="2. (10.05)">
      <sharedItems containsString="0" containsBlank="1" containsMixedTypes="0" containsNumber="1" containsInteger="1" count="10">
        <m/>
        <n v="1"/>
        <n v="2"/>
        <n v="7"/>
        <n v="9"/>
        <n v="21"/>
        <n v="16"/>
        <n v="3"/>
        <n v="11"/>
        <n v="5"/>
      </sharedItems>
    </cacheField>
    <cacheField name="3. (11.09)">
      <sharedItems containsString="0" containsBlank="1" containsMixedTypes="0" containsNumber="1" containsInteger="1" count="10">
        <m/>
        <n v="1"/>
        <n v="9"/>
        <n v="11"/>
        <n v="7"/>
        <n v="2"/>
        <n v="21"/>
        <n v="3"/>
        <n v="5"/>
        <n v="16"/>
      </sharedItems>
    </cacheField>
    <cacheField name="4. (12.07)">
      <sharedItems containsString="0" containsBlank="1" containsMixedTypes="0" containsNumber="1" containsInteger="1" count="10">
        <m/>
        <n v="1"/>
        <n v="3"/>
        <n v="16"/>
        <n v="2"/>
        <n v="9"/>
        <n v="7"/>
        <n v="11"/>
        <n v="5"/>
        <n v="21"/>
      </sharedItems>
    </cacheField>
    <cacheField name="5. (01.04)">
      <sharedItems containsString="0" containsBlank="1" containsMixedTypes="0" containsNumber="1" containsInteger="1" count="10">
        <n v="3"/>
        <m/>
        <n v="2"/>
        <n v="18"/>
        <n v="14"/>
        <n v="32"/>
        <n v="22"/>
        <n v="10"/>
        <n v="42"/>
        <n v="6"/>
      </sharedItems>
    </cacheField>
    <cacheField name="6. (02.15)">
      <sharedItems containsString="0" containsBlank="1" containsMixedTypes="0" containsNumber="1" containsInteger="1" count="10">
        <m/>
        <n v="1"/>
        <n v="21"/>
        <n v="11"/>
        <n v="3"/>
        <n v="2"/>
        <n v="7"/>
        <n v="9"/>
        <n v="16"/>
        <n v="5"/>
      </sharedItems>
    </cacheField>
    <cacheField name="7. (03.01)">
      <sharedItems containsString="0" containsBlank="1" containsMixedTypes="0" containsNumber="1" containsInteger="1" count="9">
        <n v="1"/>
        <m/>
        <n v="3"/>
        <n v="11"/>
        <n v="21"/>
        <n v="9"/>
        <n v="2"/>
        <n v="16"/>
        <n v="7"/>
      </sharedItems>
    </cacheField>
    <cacheField name="8. (04.05)">
      <sharedItems containsString="0" containsBlank="1" containsMixedTypes="0" containsNumber="1" containsInteger="1" count="9">
        <n v="3"/>
        <m/>
        <n v="1"/>
        <n v="16"/>
        <n v="2"/>
        <n v="9"/>
        <n v="11"/>
        <n v="21"/>
        <n v="5"/>
      </sharedItems>
    </cacheField>
    <cacheField name="9. (05 03)">
      <sharedItems containsString="0" containsBlank="1" containsMixedTypes="0" containsNumber="1" containsInteger="1" count="10">
        <m/>
        <n v="16"/>
        <n v="9"/>
        <n v="7"/>
        <n v="21"/>
        <n v="5"/>
        <n v="2"/>
        <n v="3"/>
        <n v="11"/>
        <n v="1"/>
      </sharedItems>
    </cacheField>
    <cacheField name="10. (06.07)">
      <sharedItems containsString="0" containsBlank="1" containsMixedTypes="0" containsNumber="1" containsInteger="1" count="10">
        <n v="2"/>
        <m/>
        <n v="14"/>
        <n v="10"/>
        <n v="32"/>
        <n v="42"/>
        <n v="4"/>
        <n v="22"/>
        <n v="6"/>
        <n v="18"/>
      </sharedItems>
    </cacheField>
    <cacheField name="17. (m?j. 25)">
      <sharedItems containsString="0" containsBlank="1" count="1">
        <m/>
      </sharedItems>
    </cacheField>
    <cacheField name="?ssz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imutatás1" cacheId="9" applyNumberFormats="0" applyBorderFormats="0" applyFontFormats="0" applyPatternFormats="0" applyAlignmentFormats="0" applyWidthHeightFormats="0" dataCaption="Adatok" showMissing="1" preserveFormatting="1" useAutoFormatting="1" itemPrintTitles="1" compactData="0" updatedVersion="2" indent="0" showMemberPropertyTips="1">
  <location ref="P1:Q119" firstHeaderRow="2" firstDataRow="2" firstDataCol="1"/>
  <pivotFields count="13">
    <pivotField axis="axisRow" compact="0" outline="0" subtotalTop="0" showAll="0" sumSubtotal="1" productSubtotal="1">
      <items count="160">
        <item x="83"/>
        <item x="67"/>
        <item x="42"/>
        <item x="64"/>
        <item x="45"/>
        <item x="79"/>
        <item x="26"/>
        <item x="71"/>
        <item x="66"/>
        <item x="35"/>
        <item x="18"/>
        <item x="51"/>
        <item x="80"/>
        <item x="5"/>
        <item x="7"/>
        <item x="94"/>
        <item x="59"/>
        <item x="85"/>
        <item x="73"/>
        <item x="25"/>
        <item x="92"/>
        <item x="2"/>
        <item x="70"/>
        <item x="54"/>
        <item x="109"/>
        <item x="84"/>
        <item x="88"/>
        <item x="99"/>
        <item x="106"/>
        <item x="0"/>
        <item x="69"/>
        <item x="37"/>
        <item x="23"/>
        <item x="40"/>
        <item x="16"/>
        <item x="107"/>
        <item x="4"/>
        <item x="34"/>
        <item x="87"/>
        <item x="96"/>
        <item x="105"/>
        <item x="20"/>
        <item x="13"/>
        <item x="30"/>
        <item x="17"/>
        <item x="11"/>
        <item x="97"/>
        <item x="76"/>
        <item x="98"/>
        <item x="100"/>
        <item x="89"/>
        <item x="112"/>
        <item x="113"/>
        <item x="114"/>
        <item x="53"/>
        <item x="91"/>
        <item x="43"/>
        <item x="62"/>
        <item x="19"/>
        <item x="90"/>
        <item x="95"/>
        <item x="101"/>
        <item x="102"/>
        <item x="103"/>
        <item x="104"/>
        <item x="108"/>
        <item x="110"/>
        <item x="111"/>
        <item x="1"/>
        <item x="3"/>
        <item x="6"/>
        <item x="8"/>
        <item x="9"/>
        <item x="10"/>
        <item x="12"/>
        <item x="15"/>
        <item x="21"/>
        <item x="22"/>
        <item x="24"/>
        <item x="27"/>
        <item x="28"/>
        <item x="29"/>
        <item x="31"/>
        <item x="32"/>
        <item x="33"/>
        <item x="36"/>
        <item x="38"/>
        <item x="39"/>
        <item x="41"/>
        <item x="44"/>
        <item x="46"/>
        <item x="47"/>
        <item x="48"/>
        <item x="49"/>
        <item x="50"/>
        <item x="52"/>
        <item x="56"/>
        <item x="57"/>
        <item x="58"/>
        <item x="60"/>
        <item x="61"/>
        <item x="63"/>
        <item x="65"/>
        <item x="68"/>
        <item x="72"/>
        <item x="74"/>
        <item x="75"/>
        <item x="77"/>
        <item x="78"/>
        <item x="81"/>
        <item x="82"/>
        <item x="86"/>
        <item x="93"/>
        <item x="14"/>
        <item x="55"/>
        <item x="115"/>
        <item m="1" x="157"/>
        <item m="1" x="156"/>
        <item m="1" x="119"/>
        <item m="1" x="152"/>
        <item m="1" x="123"/>
        <item m="1" x="153"/>
        <item m="1" x="116"/>
        <item m="1" x="139"/>
        <item m="1" x="124"/>
        <item m="1" x="151"/>
        <item m="1" x="117"/>
        <item m="1" x="145"/>
        <item m="1" x="142"/>
        <item m="1" x="137"/>
        <item m="1" x="132"/>
        <item m="1" x="120"/>
        <item m="1" x="149"/>
        <item m="1" x="143"/>
        <item m="1" x="121"/>
        <item m="1" x="135"/>
        <item m="1" x="155"/>
        <item m="1" x="154"/>
        <item m="1" x="136"/>
        <item m="1" x="126"/>
        <item n="Hegegy Annam?ria" m="1" x="133"/>
        <item m="1" x="130"/>
        <item m="1" x="147"/>
        <item m="1" x="122"/>
        <item m="1" x="129"/>
        <item m="1" x="141"/>
        <item m="1" x="125"/>
        <item m="1" x="131"/>
        <item m="1" x="134"/>
        <item m="1" x="138"/>
        <item m="1" x="144"/>
        <item m="1" x="146"/>
        <item m="1" x="140"/>
        <item m="1" x="148"/>
        <item m="1" x="128"/>
        <item m="1" x="127"/>
        <item m="1" x="118"/>
        <item m="1" x="150"/>
        <item t="sum"/>
        <item t="produc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1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 t="grand">
      <x/>
    </i>
  </rowItems>
  <colItems count="1">
    <i/>
  </colItems>
  <dataFields count="1">
    <dataField name="?sszeg / ?ssz" fld="12" baseField="0" baseItem="0"/>
  </dataFields>
  <formats count="16">
    <format dxfId="0">
      <pivotArea outline="0" fieldPosition="0" axis="axisRow" dataOnly="0" field="0" labelOnly="1" type="button"/>
    </format>
    <format dxfId="1">
      <pivotArea outline="0" fieldPosition="0" dataOnly="0" type="all"/>
    </format>
    <format dxfId="2">
      <pivotArea outline="0" fieldPosition="0"/>
    </format>
    <format dxfId="2">
      <pivotArea outline="0" fieldPosition="0" dataOnly="0" labelOnly="1">
        <references count="1">
          <reference field="0" count="0"/>
        </references>
      </pivotArea>
    </format>
    <format dxfId="2">
      <pivotArea outline="0" fieldPosition="0" dataOnly="0" grandRow="1" labelOnly="1"/>
    </format>
    <format dxfId="3">
      <pivotArea outline="0" fieldPosition="0"/>
    </format>
    <format dxfId="4">
      <pivotArea outline="0" fieldPosition="0" dataOnly="0" labelOnly="1" type="topRight"/>
    </format>
    <format dxfId="5">
      <pivotArea outline="0" fieldPosition="0">
        <references count="1">
          <reference field="0" count="8">
            <x v="0"/>
            <x v="3"/>
            <x v="4"/>
            <x v="6"/>
            <x v="8"/>
            <x v="9"/>
            <x v="12"/>
            <x v="92"/>
          </reference>
        </references>
      </pivotArea>
    </format>
    <format dxfId="5">
      <pivotArea outline="0" fieldPosition="0" dataOnly="0" labelOnly="1">
        <references count="1">
          <reference field="0" count="8">
            <x v="0"/>
            <x v="3"/>
            <x v="4"/>
            <x v="6"/>
            <x v="8"/>
            <x v="9"/>
            <x v="12"/>
            <x v="92"/>
          </reference>
        </references>
      </pivotArea>
    </format>
    <format dxfId="6">
      <pivotArea outline="0" fieldPosition="0">
        <references count="1">
          <reference field="0" count="8">
            <x v="0"/>
            <x v="3"/>
            <x v="4"/>
            <x v="6"/>
            <x v="8"/>
            <x v="9"/>
            <x v="12"/>
            <x v="92"/>
          </reference>
        </references>
      </pivotArea>
    </format>
    <format dxfId="6">
      <pivotArea outline="0" fieldPosition="0" dataOnly="0" labelOnly="1">
        <references count="1">
          <reference field="0" count="8">
            <x v="0"/>
            <x v="3"/>
            <x v="4"/>
            <x v="6"/>
            <x v="8"/>
            <x v="9"/>
            <x v="12"/>
            <x v="92"/>
          </reference>
        </references>
      </pivotArea>
    </format>
    <format dxfId="7">
      <pivotArea outline="0" fieldPosition="0" dataOnly="0" type="all"/>
    </format>
    <format dxfId="8">
      <pivotArea outline="0" fieldPosition="0" dataOnly="0" type="all"/>
    </format>
    <format dxfId="9">
      <pivotArea outline="0" fieldPosition="0" dataOnly="0" type="all"/>
    </format>
    <format dxfId="10">
      <pivotArea outline="0" fieldPosition="0" dataOnly="0" type="all"/>
    </format>
    <format dxfId="11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0"/>
  <sheetViews>
    <sheetView tabSelected="1" zoomScale="96" zoomScaleNormal="96" workbookViewId="0" topLeftCell="A1">
      <selection activeCell="P117" sqref="P117"/>
    </sheetView>
  </sheetViews>
  <sheetFormatPr defaultColWidth="9.140625" defaultRowHeight="12.75"/>
  <cols>
    <col min="1" max="1" width="16.140625" style="11" customWidth="1"/>
    <col min="2" max="11" width="7.140625" style="0" customWidth="1"/>
    <col min="12" max="12" width="4.421875" style="0" hidden="1" customWidth="1"/>
    <col min="13" max="13" width="5.00390625" style="0" bestFit="1" customWidth="1"/>
    <col min="14" max="14" width="1.421875" style="0" customWidth="1"/>
    <col min="15" max="15" width="4.57421875" style="13" customWidth="1"/>
    <col min="16" max="16" width="20.421875" style="13" bestFit="1" customWidth="1"/>
    <col min="17" max="17" width="9.8515625" style="14" customWidth="1"/>
    <col min="18" max="18" width="1.421875" style="3" customWidth="1"/>
    <col min="19" max="20" width="3.140625" style="4" customWidth="1"/>
    <col min="21" max="21" width="17.57421875" style="4" customWidth="1"/>
    <col min="22" max="22" width="15.28125" style="0" bestFit="1" customWidth="1"/>
    <col min="23" max="23" width="4.140625" style="0" bestFit="1" customWidth="1"/>
    <col min="24" max="33" width="12.8515625" style="0" bestFit="1" customWidth="1"/>
    <col min="34" max="34" width="10.28125" style="0" bestFit="1" customWidth="1"/>
  </cols>
  <sheetData>
    <row r="1" spans="1:17" ht="12.75">
      <c r="A1" s="2" t="s">
        <v>9</v>
      </c>
      <c r="B1" s="2" t="s">
        <v>96</v>
      </c>
      <c r="C1" s="1" t="s">
        <v>97</v>
      </c>
      <c r="D1" s="1" t="s">
        <v>98</v>
      </c>
      <c r="E1" s="1" t="s">
        <v>99</v>
      </c>
      <c r="F1" s="1" t="s">
        <v>100</v>
      </c>
      <c r="G1" s="2" t="s">
        <v>131</v>
      </c>
      <c r="H1" s="2" t="s">
        <v>101</v>
      </c>
      <c r="I1" s="2" t="s">
        <v>102</v>
      </c>
      <c r="J1" s="2" t="s">
        <v>103</v>
      </c>
      <c r="K1" s="2" t="s">
        <v>104</v>
      </c>
      <c r="L1" s="2" t="s">
        <v>90</v>
      </c>
      <c r="M1" s="1" t="s">
        <v>11</v>
      </c>
      <c r="P1" s="15" t="s">
        <v>12</v>
      </c>
      <c r="Q1" s="16"/>
    </row>
    <row r="2" spans="1:22" ht="12.75">
      <c r="A2" s="11" t="s">
        <v>63</v>
      </c>
      <c r="B2" s="19"/>
      <c r="C2" s="19"/>
      <c r="D2" s="20"/>
      <c r="E2" s="19"/>
      <c r="F2" s="19">
        <v>3</v>
      </c>
      <c r="G2" s="19"/>
      <c r="H2" s="19">
        <v>1</v>
      </c>
      <c r="I2" s="19">
        <v>3</v>
      </c>
      <c r="J2" s="19"/>
      <c r="K2" s="19">
        <v>2</v>
      </c>
      <c r="L2" s="19"/>
      <c r="M2" s="19">
        <f aca="true" t="shared" si="0" ref="M2:M32">SUM(B2:L2)</f>
        <v>9</v>
      </c>
      <c r="P2" s="15" t="s">
        <v>9</v>
      </c>
      <c r="Q2" s="15" t="s">
        <v>8</v>
      </c>
      <c r="R2" s="4"/>
      <c r="S2" s="12" t="s">
        <v>64</v>
      </c>
      <c r="T2" s="12" t="s">
        <v>65</v>
      </c>
      <c r="V2" s="22" t="s">
        <v>146</v>
      </c>
    </row>
    <row r="3" spans="1:23" ht="12.75">
      <c r="A3" s="11" t="s">
        <v>49</v>
      </c>
      <c r="B3" s="19"/>
      <c r="C3" s="19"/>
      <c r="D3" s="20"/>
      <c r="E3" s="19"/>
      <c r="F3" s="19"/>
      <c r="G3" s="19"/>
      <c r="H3" s="19"/>
      <c r="I3" s="19"/>
      <c r="J3" s="19"/>
      <c r="K3" s="19"/>
      <c r="L3" s="19"/>
      <c r="M3" s="19">
        <f t="shared" si="0"/>
        <v>0</v>
      </c>
      <c r="O3" s="13">
        <v>1</v>
      </c>
      <c r="P3" s="15" t="s">
        <v>0</v>
      </c>
      <c r="Q3" s="17">
        <v>168</v>
      </c>
      <c r="R3" s="4"/>
      <c r="S3" s="3">
        <v>21</v>
      </c>
      <c r="T3" s="3">
        <f>S3*2</f>
        <v>42</v>
      </c>
      <c r="U3" s="23">
        <v>1</v>
      </c>
      <c r="V3" s="23" t="s">
        <v>0</v>
      </c>
      <c r="W3" s="24">
        <v>168</v>
      </c>
    </row>
    <row r="4" spans="1:23" ht="12.75">
      <c r="A4" s="11" t="s">
        <v>50</v>
      </c>
      <c r="B4" s="19">
        <v>14</v>
      </c>
      <c r="C4" s="19">
        <v>1</v>
      </c>
      <c r="D4" s="20"/>
      <c r="E4" s="19"/>
      <c r="F4" s="19"/>
      <c r="G4" s="19"/>
      <c r="H4" s="19"/>
      <c r="I4" s="19"/>
      <c r="J4" s="19"/>
      <c r="K4" s="19"/>
      <c r="L4" s="19"/>
      <c r="M4" s="19">
        <f t="shared" si="0"/>
        <v>15</v>
      </c>
      <c r="O4" s="13">
        <v>2</v>
      </c>
      <c r="P4" s="15" t="s">
        <v>15</v>
      </c>
      <c r="Q4" s="17">
        <v>90</v>
      </c>
      <c r="R4" s="4"/>
      <c r="S4" s="3">
        <v>16</v>
      </c>
      <c r="T4" s="3">
        <f aca="true" t="shared" si="1" ref="T4:T10">S4*2</f>
        <v>32</v>
      </c>
      <c r="U4" s="23">
        <v>2</v>
      </c>
      <c r="V4" s="23" t="s">
        <v>15</v>
      </c>
      <c r="W4" s="24">
        <v>90</v>
      </c>
    </row>
    <row r="5" spans="1:23" ht="12.75">
      <c r="A5" s="11" t="s">
        <v>55</v>
      </c>
      <c r="B5" s="19"/>
      <c r="C5" s="19"/>
      <c r="D5" s="20"/>
      <c r="E5" s="19"/>
      <c r="F5" s="19"/>
      <c r="G5" s="19"/>
      <c r="H5" s="19"/>
      <c r="I5" s="19"/>
      <c r="J5" s="19"/>
      <c r="K5" s="19"/>
      <c r="L5" s="19"/>
      <c r="M5" s="19">
        <f t="shared" si="0"/>
        <v>0</v>
      </c>
      <c r="O5" s="13">
        <v>3</v>
      </c>
      <c r="P5" s="15" t="s">
        <v>52</v>
      </c>
      <c r="Q5" s="17">
        <v>85</v>
      </c>
      <c r="R5" s="4"/>
      <c r="S5" s="3">
        <v>11</v>
      </c>
      <c r="T5" s="3">
        <f t="shared" si="1"/>
        <v>22</v>
      </c>
      <c r="U5" s="23">
        <v>3</v>
      </c>
      <c r="V5" s="23" t="s">
        <v>52</v>
      </c>
      <c r="W5" s="24">
        <v>85</v>
      </c>
    </row>
    <row r="6" spans="1:23" ht="12.75">
      <c r="A6" s="11" t="s">
        <v>36</v>
      </c>
      <c r="B6" s="19">
        <v>2</v>
      </c>
      <c r="C6" s="19">
        <v>1</v>
      </c>
      <c r="D6" s="20"/>
      <c r="E6" s="19"/>
      <c r="F6" s="19"/>
      <c r="G6" s="19"/>
      <c r="H6" s="19"/>
      <c r="I6" s="19"/>
      <c r="J6" s="19"/>
      <c r="K6" s="19"/>
      <c r="L6" s="19"/>
      <c r="M6" s="19">
        <f t="shared" si="0"/>
        <v>3</v>
      </c>
      <c r="O6" s="13">
        <v>4</v>
      </c>
      <c r="P6" s="15" t="s">
        <v>30</v>
      </c>
      <c r="Q6" s="17">
        <v>84</v>
      </c>
      <c r="R6" s="4"/>
      <c r="S6" s="3">
        <v>9</v>
      </c>
      <c r="T6" s="3">
        <f t="shared" si="1"/>
        <v>18</v>
      </c>
      <c r="U6" s="23">
        <v>4</v>
      </c>
      <c r="V6" s="23" t="s">
        <v>30</v>
      </c>
      <c r="W6" s="24">
        <v>84</v>
      </c>
    </row>
    <row r="7" spans="1:23" ht="12.75">
      <c r="A7" s="11" t="s">
        <v>6</v>
      </c>
      <c r="B7" s="19">
        <v>32</v>
      </c>
      <c r="C7" s="19"/>
      <c r="D7" s="20"/>
      <c r="E7" s="19"/>
      <c r="F7" s="19"/>
      <c r="G7" s="19"/>
      <c r="H7" s="19"/>
      <c r="I7" s="19"/>
      <c r="J7" s="19"/>
      <c r="K7" s="19"/>
      <c r="L7" s="19"/>
      <c r="M7" s="19">
        <f t="shared" si="0"/>
        <v>32</v>
      </c>
      <c r="O7" s="13">
        <v>5</v>
      </c>
      <c r="P7" s="15" t="s">
        <v>3</v>
      </c>
      <c r="Q7" s="17">
        <v>60</v>
      </c>
      <c r="R7" s="4"/>
      <c r="S7" s="3">
        <v>7</v>
      </c>
      <c r="T7" s="3">
        <f t="shared" si="1"/>
        <v>14</v>
      </c>
      <c r="U7" s="23">
        <v>5</v>
      </c>
      <c r="V7" s="23" t="s">
        <v>3</v>
      </c>
      <c r="W7" s="24">
        <v>60</v>
      </c>
    </row>
    <row r="8" spans="1:23" ht="12.75">
      <c r="A8" s="11" t="s">
        <v>76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>
        <f t="shared" si="0"/>
        <v>0</v>
      </c>
      <c r="O8" s="13">
        <v>6</v>
      </c>
      <c r="P8" s="15" t="s">
        <v>109</v>
      </c>
      <c r="Q8" s="17">
        <v>57</v>
      </c>
      <c r="R8" s="4"/>
      <c r="S8" s="3">
        <v>5</v>
      </c>
      <c r="T8" s="3">
        <f t="shared" si="1"/>
        <v>10</v>
      </c>
      <c r="U8" s="23">
        <v>6</v>
      </c>
      <c r="V8" s="23" t="s">
        <v>4</v>
      </c>
      <c r="W8" s="24">
        <v>56</v>
      </c>
    </row>
    <row r="9" spans="1:23" ht="12.75">
      <c r="A9" s="11" t="s">
        <v>41</v>
      </c>
      <c r="B9" s="19">
        <v>22</v>
      </c>
      <c r="C9" s="19">
        <v>1</v>
      </c>
      <c r="D9" s="20">
        <v>1</v>
      </c>
      <c r="E9" s="19">
        <v>1</v>
      </c>
      <c r="F9" s="19"/>
      <c r="G9" s="19">
        <v>1</v>
      </c>
      <c r="H9" s="19">
        <v>1</v>
      </c>
      <c r="I9" s="19">
        <v>1</v>
      </c>
      <c r="J9" s="19"/>
      <c r="K9" s="19">
        <v>2</v>
      </c>
      <c r="L9" s="19"/>
      <c r="M9" s="19">
        <f t="shared" si="0"/>
        <v>30</v>
      </c>
      <c r="O9" s="13">
        <v>7</v>
      </c>
      <c r="P9" s="15" t="s">
        <v>4</v>
      </c>
      <c r="Q9" s="17">
        <v>56</v>
      </c>
      <c r="R9" s="4"/>
      <c r="S9" s="3">
        <v>3</v>
      </c>
      <c r="T9" s="3">
        <f t="shared" si="1"/>
        <v>6</v>
      </c>
      <c r="U9" s="23">
        <v>7</v>
      </c>
      <c r="V9" s="23" t="s">
        <v>7</v>
      </c>
      <c r="W9" s="24">
        <v>51</v>
      </c>
    </row>
    <row r="10" spans="1:23" ht="12.75">
      <c r="A10" s="11" t="s">
        <v>18</v>
      </c>
      <c r="B10" s="19"/>
      <c r="C10" s="19"/>
      <c r="D10" s="20"/>
      <c r="E10" s="19"/>
      <c r="F10" s="19"/>
      <c r="G10" s="19"/>
      <c r="H10" s="19"/>
      <c r="I10" s="19"/>
      <c r="J10" s="19"/>
      <c r="K10" s="19"/>
      <c r="L10" s="19"/>
      <c r="M10" s="19">
        <f t="shared" si="0"/>
        <v>0</v>
      </c>
      <c r="O10" s="13">
        <v>8</v>
      </c>
      <c r="P10" s="15" t="s">
        <v>7</v>
      </c>
      <c r="Q10" s="17">
        <v>51</v>
      </c>
      <c r="R10" s="4"/>
      <c r="S10" s="3">
        <v>2</v>
      </c>
      <c r="T10" s="3">
        <f t="shared" si="1"/>
        <v>4</v>
      </c>
      <c r="U10" s="23">
        <v>8</v>
      </c>
      <c r="V10" s="23" t="s">
        <v>2</v>
      </c>
      <c r="W10" s="24">
        <v>48</v>
      </c>
    </row>
    <row r="11" spans="1:23" ht="12.75">
      <c r="A11" s="11" t="s">
        <v>86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9">
        <f t="shared" si="0"/>
        <v>0</v>
      </c>
      <c r="O11" s="13">
        <v>9</v>
      </c>
      <c r="P11" s="15" t="s">
        <v>2</v>
      </c>
      <c r="Q11" s="17">
        <v>48</v>
      </c>
      <c r="R11" s="5"/>
      <c r="U11" s="25"/>
      <c r="V11" s="25"/>
      <c r="W11" s="25"/>
    </row>
    <row r="12" spans="1:23" ht="12.75">
      <c r="A12" s="11" t="s">
        <v>95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9">
        <f t="shared" si="0"/>
        <v>0</v>
      </c>
      <c r="O12" s="13">
        <v>10</v>
      </c>
      <c r="P12" s="15" t="s">
        <v>13</v>
      </c>
      <c r="Q12" s="17">
        <v>48</v>
      </c>
      <c r="R12" s="5"/>
      <c r="U12" s="25"/>
      <c r="V12" s="25"/>
      <c r="W12" s="25"/>
    </row>
    <row r="13" spans="1:23" ht="12.75">
      <c r="A13" s="11" t="s">
        <v>120</v>
      </c>
      <c r="B13" s="20"/>
      <c r="C13" s="20"/>
      <c r="D13" s="20"/>
      <c r="E13" s="20"/>
      <c r="F13" s="20">
        <v>2</v>
      </c>
      <c r="G13" s="20"/>
      <c r="H13" s="20"/>
      <c r="I13" s="20"/>
      <c r="J13" s="20"/>
      <c r="K13" s="20"/>
      <c r="L13" s="20"/>
      <c r="M13" s="19">
        <f t="shared" si="0"/>
        <v>2</v>
      </c>
      <c r="O13" s="13">
        <v>11</v>
      </c>
      <c r="P13" s="15" t="s">
        <v>43</v>
      </c>
      <c r="Q13" s="17">
        <v>45</v>
      </c>
      <c r="R13" s="5"/>
      <c r="U13" s="23">
        <v>1</v>
      </c>
      <c r="V13" s="23" t="s">
        <v>109</v>
      </c>
      <c r="W13" s="24">
        <v>57</v>
      </c>
    </row>
    <row r="14" spans="1:23" ht="12.75">
      <c r="A14" s="11" t="s">
        <v>42</v>
      </c>
      <c r="B14" s="19"/>
      <c r="C14" s="19"/>
      <c r="D14" s="20"/>
      <c r="E14" s="19"/>
      <c r="F14" s="19"/>
      <c r="G14" s="19"/>
      <c r="H14" s="19"/>
      <c r="I14" s="19"/>
      <c r="J14" s="19"/>
      <c r="K14" s="19"/>
      <c r="L14" s="19"/>
      <c r="M14" s="19">
        <f t="shared" si="0"/>
        <v>0</v>
      </c>
      <c r="O14" s="13">
        <v>12</v>
      </c>
      <c r="P14" s="15" t="s">
        <v>117</v>
      </c>
      <c r="Q14" s="17">
        <v>35</v>
      </c>
      <c r="R14" s="5"/>
      <c r="U14" s="23">
        <v>2</v>
      </c>
      <c r="V14" s="23" t="s">
        <v>6</v>
      </c>
      <c r="W14" s="24">
        <v>32</v>
      </c>
    </row>
    <row r="15" spans="1:23" ht="12.75">
      <c r="A15" s="11" t="s">
        <v>108</v>
      </c>
      <c r="B15" s="20">
        <v>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9">
        <f t="shared" si="0"/>
        <v>2</v>
      </c>
      <c r="O15" s="13">
        <v>13</v>
      </c>
      <c r="P15" s="15" t="s">
        <v>17</v>
      </c>
      <c r="Q15" s="17">
        <v>34</v>
      </c>
      <c r="R15" s="5"/>
      <c r="U15" s="23">
        <v>3</v>
      </c>
      <c r="V15" s="23" t="s">
        <v>41</v>
      </c>
      <c r="W15" s="24">
        <v>30</v>
      </c>
    </row>
    <row r="16" spans="1:23" ht="12.75">
      <c r="A16" s="11" t="s">
        <v>107</v>
      </c>
      <c r="B16" s="20"/>
      <c r="C16" s="20"/>
      <c r="D16" s="20"/>
      <c r="E16" s="20"/>
      <c r="F16" s="20"/>
      <c r="G16" s="20"/>
      <c r="H16" s="20"/>
      <c r="I16" s="20"/>
      <c r="J16" s="20"/>
      <c r="K16" s="21"/>
      <c r="L16" s="20"/>
      <c r="M16" s="19">
        <f t="shared" si="0"/>
        <v>0</v>
      </c>
      <c r="O16" s="13">
        <v>14</v>
      </c>
      <c r="P16" s="15" t="s">
        <v>6</v>
      </c>
      <c r="Q16" s="17">
        <v>32</v>
      </c>
      <c r="R16" s="5"/>
      <c r="U16" s="23">
        <v>4</v>
      </c>
      <c r="V16" s="23" t="s">
        <v>110</v>
      </c>
      <c r="W16" s="24">
        <v>24</v>
      </c>
    </row>
    <row r="17" spans="1:23" ht="12.75">
      <c r="A17" s="11" t="s">
        <v>40</v>
      </c>
      <c r="B17" s="19"/>
      <c r="C17" s="19"/>
      <c r="D17" s="20"/>
      <c r="E17" s="19"/>
      <c r="F17" s="19"/>
      <c r="G17" s="19"/>
      <c r="H17" s="19"/>
      <c r="I17" s="19"/>
      <c r="J17" s="19"/>
      <c r="K17" s="19"/>
      <c r="L17" s="19"/>
      <c r="M17" s="19">
        <f t="shared" si="0"/>
        <v>0</v>
      </c>
      <c r="O17" s="13">
        <v>15</v>
      </c>
      <c r="P17" s="15" t="s">
        <v>41</v>
      </c>
      <c r="Q17" s="17">
        <v>30</v>
      </c>
      <c r="R17" s="5"/>
      <c r="U17" s="23">
        <v>5</v>
      </c>
      <c r="V17" s="23" t="s">
        <v>50</v>
      </c>
      <c r="W17" s="24">
        <v>15</v>
      </c>
    </row>
    <row r="18" spans="1:23" ht="12.75">
      <c r="A18" s="11" t="s">
        <v>79</v>
      </c>
      <c r="B18" s="19"/>
      <c r="C18" s="19"/>
      <c r="D18" s="20"/>
      <c r="E18" s="19"/>
      <c r="F18" s="19">
        <v>2</v>
      </c>
      <c r="G18" s="19"/>
      <c r="H18" s="19"/>
      <c r="I18" s="19"/>
      <c r="J18" s="19"/>
      <c r="K18" s="19">
        <v>2</v>
      </c>
      <c r="L18" s="19"/>
      <c r="M18" s="19">
        <f t="shared" si="0"/>
        <v>4</v>
      </c>
      <c r="O18" s="13">
        <v>16</v>
      </c>
      <c r="P18" s="15" t="s">
        <v>121</v>
      </c>
      <c r="Q18" s="17">
        <v>29</v>
      </c>
      <c r="R18" s="5"/>
      <c r="U18" s="23">
        <v>6</v>
      </c>
      <c r="V18" s="23" t="s">
        <v>111</v>
      </c>
      <c r="W18" s="24">
        <v>10</v>
      </c>
    </row>
    <row r="19" spans="1:23" ht="12.75">
      <c r="A19" s="11" t="s">
        <v>119</v>
      </c>
      <c r="B19" s="20"/>
      <c r="C19" s="20"/>
      <c r="D19" s="20"/>
      <c r="E19" s="20"/>
      <c r="F19" s="20">
        <v>2</v>
      </c>
      <c r="G19" s="20"/>
      <c r="H19" s="20"/>
      <c r="I19" s="20"/>
      <c r="J19" s="20"/>
      <c r="K19" s="20"/>
      <c r="L19" s="20"/>
      <c r="M19" s="19">
        <f t="shared" si="0"/>
        <v>2</v>
      </c>
      <c r="O19" s="13">
        <v>17</v>
      </c>
      <c r="P19" s="15" t="s">
        <v>110</v>
      </c>
      <c r="Q19" s="17">
        <v>24</v>
      </c>
      <c r="R19" s="5"/>
      <c r="U19" s="23">
        <v>7</v>
      </c>
      <c r="V19" s="23" t="s">
        <v>126</v>
      </c>
      <c r="W19" s="24">
        <v>9</v>
      </c>
    </row>
    <row r="20" spans="1:23" ht="12.75">
      <c r="A20" s="11" t="s">
        <v>43</v>
      </c>
      <c r="B20" s="19"/>
      <c r="C20" s="19"/>
      <c r="D20" s="20"/>
      <c r="E20" s="19">
        <v>3</v>
      </c>
      <c r="F20" s="19">
        <v>18</v>
      </c>
      <c r="G20" s="19">
        <v>21</v>
      </c>
      <c r="H20" s="19">
        <v>3</v>
      </c>
      <c r="I20" s="19"/>
      <c r="J20" s="19"/>
      <c r="K20" s="19"/>
      <c r="L20" s="19"/>
      <c r="M20" s="19">
        <f t="shared" si="0"/>
        <v>45</v>
      </c>
      <c r="O20" s="13">
        <v>18</v>
      </c>
      <c r="P20" s="15" t="s">
        <v>58</v>
      </c>
      <c r="Q20" s="17">
        <v>18</v>
      </c>
      <c r="R20" s="5"/>
      <c r="U20" s="23">
        <v>8</v>
      </c>
      <c r="V20" s="23" t="s">
        <v>135</v>
      </c>
      <c r="W20" s="24">
        <v>9</v>
      </c>
    </row>
    <row r="21" spans="1:21" ht="12.75">
      <c r="A21" s="11" t="s">
        <v>115</v>
      </c>
      <c r="B21" s="20"/>
      <c r="C21" s="20"/>
      <c r="D21" s="20"/>
      <c r="E21" s="20">
        <v>1</v>
      </c>
      <c r="F21" s="20"/>
      <c r="G21" s="20"/>
      <c r="H21" s="20"/>
      <c r="I21" s="20"/>
      <c r="J21" s="20"/>
      <c r="K21" s="20"/>
      <c r="L21" s="20"/>
      <c r="M21" s="19">
        <f t="shared" si="0"/>
        <v>1</v>
      </c>
      <c r="O21" s="13">
        <v>19</v>
      </c>
      <c r="P21" s="15" t="s">
        <v>34</v>
      </c>
      <c r="Q21" s="17">
        <v>18</v>
      </c>
      <c r="R21" s="5"/>
      <c r="U21" s="7"/>
    </row>
    <row r="22" spans="1:21" ht="12.75">
      <c r="A22" s="11" t="s">
        <v>106</v>
      </c>
      <c r="B22" s="20">
        <v>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9">
        <f t="shared" si="0"/>
        <v>2</v>
      </c>
      <c r="O22" s="13">
        <v>20</v>
      </c>
      <c r="P22" s="15" t="s">
        <v>5</v>
      </c>
      <c r="Q22" s="17">
        <v>17</v>
      </c>
      <c r="R22" s="5"/>
      <c r="U22" s="7"/>
    </row>
    <row r="23" spans="1:21" ht="12.75">
      <c r="A23" s="11" t="s">
        <v>53</v>
      </c>
      <c r="B23" s="19"/>
      <c r="C23" s="19"/>
      <c r="D23" s="20"/>
      <c r="E23" s="19"/>
      <c r="F23" s="19"/>
      <c r="G23" s="19"/>
      <c r="H23" s="19"/>
      <c r="I23" s="19"/>
      <c r="J23" s="19"/>
      <c r="K23" s="19"/>
      <c r="L23" s="19"/>
      <c r="M23" s="19">
        <f t="shared" si="0"/>
        <v>0</v>
      </c>
      <c r="O23" s="13">
        <v>21</v>
      </c>
      <c r="P23" s="15" t="s">
        <v>141</v>
      </c>
      <c r="Q23" s="17">
        <v>17</v>
      </c>
      <c r="R23" s="5"/>
      <c r="U23" s="7"/>
    </row>
    <row r="24" spans="1:21" ht="12.75">
      <c r="A24" s="11" t="s">
        <v>75</v>
      </c>
      <c r="B24" s="20"/>
      <c r="C24" s="20"/>
      <c r="D24" s="20"/>
      <c r="E24" s="20"/>
      <c r="F24" s="20"/>
      <c r="G24" s="20"/>
      <c r="H24" s="20"/>
      <c r="I24" s="20"/>
      <c r="J24" s="20"/>
      <c r="K24" s="21"/>
      <c r="L24" s="20"/>
      <c r="M24" s="19">
        <f t="shared" si="0"/>
        <v>0</v>
      </c>
      <c r="O24" s="13">
        <v>22</v>
      </c>
      <c r="P24" s="15" t="s">
        <v>50</v>
      </c>
      <c r="Q24" s="17">
        <v>15</v>
      </c>
      <c r="R24" s="5"/>
      <c r="U24" s="18"/>
    </row>
    <row r="25" spans="1:21" ht="12.75">
      <c r="A25" s="11" t="s">
        <v>73</v>
      </c>
      <c r="B25" s="21">
        <v>2</v>
      </c>
      <c r="C25" s="21">
        <v>2</v>
      </c>
      <c r="D25" s="20"/>
      <c r="E25" s="21"/>
      <c r="F25" s="21"/>
      <c r="G25" s="21"/>
      <c r="H25" s="21"/>
      <c r="I25" s="21"/>
      <c r="J25" s="21"/>
      <c r="K25" s="21"/>
      <c r="L25" s="21"/>
      <c r="M25" s="19">
        <f t="shared" si="0"/>
        <v>4</v>
      </c>
      <c r="O25" s="13">
        <v>23</v>
      </c>
      <c r="P25" s="15" t="s">
        <v>81</v>
      </c>
      <c r="Q25" s="17">
        <v>14</v>
      </c>
      <c r="R25" s="5"/>
      <c r="U25" s="18"/>
    </row>
    <row r="26" spans="1:21" ht="12.75">
      <c r="A26" s="11" t="s">
        <v>92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19">
        <f t="shared" si="0"/>
        <v>0</v>
      </c>
      <c r="O26" s="13">
        <v>24</v>
      </c>
      <c r="P26" s="15" t="s">
        <v>56</v>
      </c>
      <c r="Q26" s="17">
        <v>12</v>
      </c>
      <c r="R26" s="5"/>
      <c r="U26" s="18"/>
    </row>
    <row r="27" spans="1:21" ht="12.75">
      <c r="A27" s="11" t="s">
        <v>5</v>
      </c>
      <c r="B27" s="19">
        <v>6</v>
      </c>
      <c r="C27" s="19">
        <v>7</v>
      </c>
      <c r="D27" s="20">
        <v>1</v>
      </c>
      <c r="E27" s="19"/>
      <c r="F27" s="19">
        <v>2</v>
      </c>
      <c r="G27" s="19"/>
      <c r="H27" s="19">
        <v>1</v>
      </c>
      <c r="I27" s="19"/>
      <c r="J27" s="19"/>
      <c r="K27" s="19"/>
      <c r="L27" s="19"/>
      <c r="M27" s="19">
        <f t="shared" si="0"/>
        <v>17</v>
      </c>
      <c r="O27" s="13">
        <v>25</v>
      </c>
      <c r="P27" s="15" t="s">
        <v>138</v>
      </c>
      <c r="Q27" s="17">
        <v>11</v>
      </c>
      <c r="R27" s="5"/>
      <c r="U27" s="18"/>
    </row>
    <row r="28" spans="1:21" ht="12.75">
      <c r="A28" s="11" t="s">
        <v>4</v>
      </c>
      <c r="B28" s="19"/>
      <c r="C28" s="19">
        <v>9</v>
      </c>
      <c r="D28" s="20">
        <v>9</v>
      </c>
      <c r="E28" s="19"/>
      <c r="F28" s="19"/>
      <c r="G28" s="19">
        <v>11</v>
      </c>
      <c r="H28" s="19">
        <v>11</v>
      </c>
      <c r="I28" s="19"/>
      <c r="J28" s="19">
        <v>16</v>
      </c>
      <c r="K28" s="19"/>
      <c r="L28" s="19"/>
      <c r="M28" s="19">
        <f t="shared" si="0"/>
        <v>56</v>
      </c>
      <c r="O28" s="13">
        <v>26</v>
      </c>
      <c r="P28" s="15" t="s">
        <v>46</v>
      </c>
      <c r="Q28" s="17">
        <v>10</v>
      </c>
      <c r="R28" s="5"/>
      <c r="U28" s="18"/>
    </row>
    <row r="29" spans="1:21" ht="12.75">
      <c r="A29" s="11" t="s">
        <v>80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19">
        <f t="shared" si="0"/>
        <v>0</v>
      </c>
      <c r="O29" s="13">
        <v>27</v>
      </c>
      <c r="P29" s="15" t="s">
        <v>111</v>
      </c>
      <c r="Q29" s="17">
        <v>10</v>
      </c>
      <c r="R29" s="5"/>
      <c r="U29" s="18"/>
    </row>
    <row r="30" spans="1:21" ht="12.75">
      <c r="A30" s="11" t="s">
        <v>70</v>
      </c>
      <c r="B30" s="19"/>
      <c r="C30" s="19"/>
      <c r="D30" s="20"/>
      <c r="E30" s="19"/>
      <c r="F30" s="19"/>
      <c r="G30" s="19"/>
      <c r="H30" s="19"/>
      <c r="I30" s="19"/>
      <c r="J30" s="19"/>
      <c r="K30" s="19"/>
      <c r="L30" s="19"/>
      <c r="M30" s="19">
        <f t="shared" si="0"/>
        <v>0</v>
      </c>
      <c r="O30" s="13">
        <v>28</v>
      </c>
      <c r="P30" s="15" t="s">
        <v>126</v>
      </c>
      <c r="Q30" s="17">
        <v>9</v>
      </c>
      <c r="R30" s="5"/>
      <c r="U30" s="18"/>
    </row>
    <row r="31" spans="1:18" ht="12.75">
      <c r="A31" s="11" t="s">
        <v>59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>
        <f t="shared" si="0"/>
        <v>0</v>
      </c>
      <c r="O31" s="13">
        <v>29</v>
      </c>
      <c r="P31" s="15" t="s">
        <v>135</v>
      </c>
      <c r="Q31" s="17">
        <v>9</v>
      </c>
      <c r="R31" s="5"/>
    </row>
    <row r="32" spans="1:18" ht="12.75">
      <c r="A32" s="11" t="s">
        <v>35</v>
      </c>
      <c r="B32" s="19"/>
      <c r="C32" s="19">
        <v>1</v>
      </c>
      <c r="D32" s="19">
        <v>1</v>
      </c>
      <c r="E32" s="19"/>
      <c r="F32" s="19"/>
      <c r="G32" s="19"/>
      <c r="H32" s="19"/>
      <c r="I32" s="19"/>
      <c r="J32" s="19"/>
      <c r="K32" s="19"/>
      <c r="L32" s="19"/>
      <c r="M32" s="19">
        <f t="shared" si="0"/>
        <v>2</v>
      </c>
      <c r="O32" s="13">
        <v>30</v>
      </c>
      <c r="P32" s="15" t="s">
        <v>63</v>
      </c>
      <c r="Q32" s="17">
        <v>9</v>
      </c>
      <c r="R32" s="5"/>
    </row>
    <row r="33" spans="1:18" ht="12.75">
      <c r="A33" s="11" t="s">
        <v>71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>
        <f aca="true" t="shared" si="2" ref="M33:M64">SUM(B33:L33)</f>
        <v>0</v>
      </c>
      <c r="O33" s="13">
        <v>31</v>
      </c>
      <c r="P33" s="15" t="s">
        <v>114</v>
      </c>
      <c r="Q33" s="17">
        <v>6</v>
      </c>
      <c r="R33" s="5"/>
    </row>
    <row r="34" spans="1:18" ht="12.75">
      <c r="A34" s="11" t="s">
        <v>45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>
        <f t="shared" si="2"/>
        <v>0</v>
      </c>
      <c r="O34" s="13">
        <v>32</v>
      </c>
      <c r="P34" s="15" t="s">
        <v>105</v>
      </c>
      <c r="Q34" s="17">
        <v>4</v>
      </c>
      <c r="R34" s="6"/>
    </row>
    <row r="35" spans="1:18" ht="12.75">
      <c r="A35" s="11" t="s">
        <v>51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>
        <f t="shared" si="2"/>
        <v>0</v>
      </c>
      <c r="O35" s="13">
        <v>34</v>
      </c>
      <c r="P35" s="15" t="s">
        <v>73</v>
      </c>
      <c r="Q35" s="17">
        <v>4</v>
      </c>
      <c r="R35" s="5"/>
    </row>
    <row r="36" spans="1:18" ht="12.75">
      <c r="A36" s="11" t="s">
        <v>84</v>
      </c>
      <c r="B36" s="20"/>
      <c r="C36" s="20"/>
      <c r="D36" s="20"/>
      <c r="E36" s="20"/>
      <c r="F36" s="20"/>
      <c r="G36" s="20">
        <v>3</v>
      </c>
      <c r="H36" s="20"/>
      <c r="I36" s="20"/>
      <c r="J36" s="20"/>
      <c r="K36" s="20"/>
      <c r="L36" s="20"/>
      <c r="M36" s="19">
        <f t="shared" si="2"/>
        <v>3</v>
      </c>
      <c r="O36" s="13">
        <v>35</v>
      </c>
      <c r="P36" s="15" t="s">
        <v>48</v>
      </c>
      <c r="Q36" s="17">
        <v>4</v>
      </c>
      <c r="R36" s="5"/>
    </row>
    <row r="37" spans="1:18" ht="12.75">
      <c r="A37" s="11" t="s">
        <v>13</v>
      </c>
      <c r="B37" s="19"/>
      <c r="C37" s="19"/>
      <c r="D37" s="19">
        <v>11</v>
      </c>
      <c r="E37" s="19">
        <v>16</v>
      </c>
      <c r="F37" s="19"/>
      <c r="G37" s="19"/>
      <c r="H37" s="19">
        <v>21</v>
      </c>
      <c r="I37" s="19"/>
      <c r="J37" s="19"/>
      <c r="K37" s="19"/>
      <c r="L37" s="19"/>
      <c r="M37" s="19">
        <f t="shared" si="2"/>
        <v>48</v>
      </c>
      <c r="O37" s="13">
        <v>36</v>
      </c>
      <c r="P37" s="15" t="s">
        <v>79</v>
      </c>
      <c r="Q37" s="17">
        <v>4</v>
      </c>
      <c r="R37" s="5"/>
    </row>
    <row r="38" spans="1:18" ht="12.75">
      <c r="A38" s="11" t="s">
        <v>82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9">
        <f t="shared" si="2"/>
        <v>0</v>
      </c>
      <c r="O38" s="13">
        <v>37</v>
      </c>
      <c r="P38" s="15" t="s">
        <v>136</v>
      </c>
      <c r="Q38" s="17">
        <v>4</v>
      </c>
      <c r="R38" s="5"/>
    </row>
    <row r="39" spans="1:18" ht="12.75">
      <c r="A39" s="11" t="s">
        <v>105</v>
      </c>
      <c r="B39" s="20">
        <v>4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9">
        <f t="shared" si="2"/>
        <v>4</v>
      </c>
      <c r="O39" s="13">
        <v>38</v>
      </c>
      <c r="P39" s="15" t="s">
        <v>36</v>
      </c>
      <c r="Q39" s="17">
        <v>3</v>
      </c>
      <c r="R39" s="5"/>
    </row>
    <row r="40" spans="1:18" ht="12.75">
      <c r="A40" s="11" t="s">
        <v>62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>
        <f t="shared" si="2"/>
        <v>0</v>
      </c>
      <c r="O40" s="13">
        <v>39</v>
      </c>
      <c r="P40" s="15" t="s">
        <v>84</v>
      </c>
      <c r="Q40" s="17">
        <v>3</v>
      </c>
      <c r="R40" s="5"/>
    </row>
    <row r="41" spans="1:18" ht="12.75">
      <c r="A41" s="11" t="s">
        <v>72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9">
        <f t="shared" si="2"/>
        <v>0</v>
      </c>
      <c r="O41" s="13">
        <v>40</v>
      </c>
      <c r="P41" s="15" t="s">
        <v>68</v>
      </c>
      <c r="Q41" s="17">
        <v>3</v>
      </c>
      <c r="R41" s="5"/>
    </row>
    <row r="42" spans="1:18" ht="12.75">
      <c r="A42" s="11" t="s">
        <v>48</v>
      </c>
      <c r="B42" s="19"/>
      <c r="C42" s="19"/>
      <c r="D42" s="19">
        <v>1</v>
      </c>
      <c r="E42" s="19">
        <v>2</v>
      </c>
      <c r="F42" s="19"/>
      <c r="G42" s="19"/>
      <c r="H42" s="19"/>
      <c r="I42" s="19">
        <v>1</v>
      </c>
      <c r="J42" s="19"/>
      <c r="K42" s="19"/>
      <c r="L42" s="19"/>
      <c r="M42" s="19">
        <f t="shared" si="2"/>
        <v>4</v>
      </c>
      <c r="O42" s="13">
        <v>41</v>
      </c>
      <c r="P42" s="15" t="s">
        <v>123</v>
      </c>
      <c r="Q42" s="17">
        <v>3</v>
      </c>
      <c r="R42" s="5"/>
    </row>
    <row r="43" spans="1:18" ht="12.75">
      <c r="A43" s="11" t="s">
        <v>74</v>
      </c>
      <c r="B43" s="21"/>
      <c r="C43" s="21"/>
      <c r="D43" s="21"/>
      <c r="E43" s="21"/>
      <c r="F43" s="21"/>
      <c r="G43" s="20"/>
      <c r="H43" s="20"/>
      <c r="I43" s="20"/>
      <c r="J43" s="20"/>
      <c r="K43" s="20"/>
      <c r="L43" s="20"/>
      <c r="M43" s="19">
        <f t="shared" si="2"/>
        <v>0</v>
      </c>
      <c r="O43" s="13">
        <v>42</v>
      </c>
      <c r="P43" s="15" t="s">
        <v>134</v>
      </c>
      <c r="Q43" s="17">
        <v>3</v>
      </c>
      <c r="R43" s="6"/>
    </row>
    <row r="44" spans="1:18" ht="12.75">
      <c r="A44" s="11" t="s">
        <v>52</v>
      </c>
      <c r="B44" s="19">
        <v>22</v>
      </c>
      <c r="C44" s="19"/>
      <c r="D44" s="19">
        <v>7</v>
      </c>
      <c r="E44" s="19">
        <v>9</v>
      </c>
      <c r="F44" s="19">
        <v>14</v>
      </c>
      <c r="G44" s="19">
        <v>1</v>
      </c>
      <c r="H44" s="19">
        <v>9</v>
      </c>
      <c r="I44" s="19"/>
      <c r="J44" s="19">
        <v>9</v>
      </c>
      <c r="K44" s="19">
        <v>14</v>
      </c>
      <c r="L44" s="19"/>
      <c r="M44" s="19">
        <f t="shared" si="2"/>
        <v>85</v>
      </c>
      <c r="O44" s="13">
        <v>43</v>
      </c>
      <c r="P44" s="15" t="s">
        <v>106</v>
      </c>
      <c r="Q44" s="17">
        <v>2</v>
      </c>
      <c r="R44" s="6"/>
    </row>
    <row r="45" spans="1:18" ht="12.75">
      <c r="A45" s="11" t="s">
        <v>33</v>
      </c>
      <c r="B45" s="19"/>
      <c r="C45" s="19"/>
      <c r="D45" s="19"/>
      <c r="E45" s="19">
        <v>1</v>
      </c>
      <c r="F45" s="19"/>
      <c r="G45" s="19"/>
      <c r="H45" s="19"/>
      <c r="I45" s="19"/>
      <c r="J45" s="19"/>
      <c r="K45" s="19"/>
      <c r="L45" s="19"/>
      <c r="M45" s="19">
        <f t="shared" si="2"/>
        <v>1</v>
      </c>
      <c r="O45" s="13">
        <v>44</v>
      </c>
      <c r="P45" s="15" t="s">
        <v>108</v>
      </c>
      <c r="Q45" s="17">
        <v>2</v>
      </c>
      <c r="R45" s="6"/>
    </row>
    <row r="46" spans="1:18" ht="12.75">
      <c r="A46" s="11" t="s">
        <v>39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>
        <f t="shared" si="2"/>
        <v>0</v>
      </c>
      <c r="O46" s="13">
        <v>46</v>
      </c>
      <c r="P46" s="15" t="s">
        <v>35</v>
      </c>
      <c r="Q46" s="17">
        <v>2</v>
      </c>
      <c r="R46" s="6"/>
    </row>
    <row r="47" spans="1:18" ht="12.75">
      <c r="A47" s="11" t="s">
        <v>3</v>
      </c>
      <c r="B47" s="19"/>
      <c r="C47" s="19">
        <v>1</v>
      </c>
      <c r="D47" s="19">
        <v>2</v>
      </c>
      <c r="E47" s="19"/>
      <c r="F47" s="19">
        <v>32</v>
      </c>
      <c r="G47" s="19">
        <v>1</v>
      </c>
      <c r="H47" s="19">
        <v>1</v>
      </c>
      <c r="I47" s="19">
        <v>16</v>
      </c>
      <c r="J47" s="19">
        <v>7</v>
      </c>
      <c r="K47" s="19"/>
      <c r="L47" s="19"/>
      <c r="M47" s="19">
        <f t="shared" si="2"/>
        <v>60</v>
      </c>
      <c r="O47" s="13">
        <v>47</v>
      </c>
      <c r="P47" s="15" t="s">
        <v>119</v>
      </c>
      <c r="Q47" s="17">
        <v>2</v>
      </c>
      <c r="R47" s="6"/>
    </row>
    <row r="48" spans="1:18" ht="12.75">
      <c r="A48" s="11" t="s">
        <v>88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19">
        <f t="shared" si="2"/>
        <v>0</v>
      </c>
      <c r="O48" s="13">
        <v>48</v>
      </c>
      <c r="P48" s="15" t="s">
        <v>120</v>
      </c>
      <c r="Q48" s="17">
        <v>2</v>
      </c>
      <c r="R48" s="5"/>
    </row>
    <row r="49" spans="1:18" ht="12.75">
      <c r="A49" s="11" t="s">
        <v>47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>
        <f t="shared" si="2"/>
        <v>0</v>
      </c>
      <c r="O49" s="13">
        <v>49</v>
      </c>
      <c r="P49" s="15" t="s">
        <v>124</v>
      </c>
      <c r="Q49" s="17">
        <v>2</v>
      </c>
      <c r="R49" s="5"/>
    </row>
    <row r="50" spans="1:18" ht="12.75">
      <c r="A50" s="11" t="s">
        <v>67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>
        <f t="shared" si="2"/>
        <v>0</v>
      </c>
      <c r="O50" s="13">
        <v>50</v>
      </c>
      <c r="P50" s="15" t="s">
        <v>129</v>
      </c>
      <c r="Q50" s="17">
        <v>2</v>
      </c>
      <c r="R50" s="5"/>
    </row>
    <row r="51" spans="1:18" ht="12.75">
      <c r="A51" s="11" t="s">
        <v>57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>
        <f t="shared" si="2"/>
        <v>0</v>
      </c>
      <c r="O51" s="13">
        <v>51</v>
      </c>
      <c r="P51" s="15" t="s">
        <v>125</v>
      </c>
      <c r="Q51" s="17">
        <v>2</v>
      </c>
      <c r="R51" s="5"/>
    </row>
    <row r="52" spans="1:18" ht="12.75">
      <c r="A52" s="11" t="s">
        <v>94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19">
        <f t="shared" si="2"/>
        <v>0</v>
      </c>
      <c r="O52" s="13">
        <v>52</v>
      </c>
      <c r="P52" s="15" t="s">
        <v>127</v>
      </c>
      <c r="Q52" s="17">
        <v>2</v>
      </c>
      <c r="R52" s="5"/>
    </row>
    <row r="53" spans="1:18" ht="12.75">
      <c r="A53" s="11" t="s">
        <v>117</v>
      </c>
      <c r="B53" s="20"/>
      <c r="C53" s="20"/>
      <c r="D53" s="20"/>
      <c r="E53" s="20">
        <v>1</v>
      </c>
      <c r="F53" s="20">
        <v>22</v>
      </c>
      <c r="G53" s="20"/>
      <c r="H53" s="20">
        <v>2</v>
      </c>
      <c r="I53" s="20"/>
      <c r="J53" s="20"/>
      <c r="K53" s="20">
        <v>10</v>
      </c>
      <c r="L53" s="20"/>
      <c r="M53" s="19">
        <f t="shared" si="2"/>
        <v>35</v>
      </c>
      <c r="O53" s="13">
        <v>53</v>
      </c>
      <c r="P53" s="15" t="s">
        <v>143</v>
      </c>
      <c r="Q53" s="17">
        <v>2</v>
      </c>
      <c r="R53" s="5"/>
    </row>
    <row r="54" spans="1:18" ht="12.75">
      <c r="A54" s="11" t="s">
        <v>83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19">
        <f t="shared" si="2"/>
        <v>0</v>
      </c>
      <c r="O54" s="13">
        <v>54</v>
      </c>
      <c r="P54" s="15" t="s">
        <v>142</v>
      </c>
      <c r="Q54" s="17">
        <v>2</v>
      </c>
      <c r="R54" s="5"/>
    </row>
    <row r="55" spans="1:18" ht="12.75">
      <c r="A55" s="11" t="s">
        <v>112</v>
      </c>
      <c r="B55" s="20"/>
      <c r="C55" s="20"/>
      <c r="D55" s="20">
        <v>1</v>
      </c>
      <c r="E55" s="20"/>
      <c r="F55" s="20"/>
      <c r="G55" s="20"/>
      <c r="H55" s="20"/>
      <c r="I55" s="20"/>
      <c r="J55" s="20"/>
      <c r="K55" s="20"/>
      <c r="L55" s="20"/>
      <c r="M55" s="19">
        <f t="shared" si="2"/>
        <v>1</v>
      </c>
      <c r="O55" s="13">
        <v>55</v>
      </c>
      <c r="P55" s="15" t="s">
        <v>144</v>
      </c>
      <c r="Q55" s="17">
        <v>2</v>
      </c>
      <c r="R55" s="5"/>
    </row>
    <row r="56" spans="1:18" ht="12.75">
      <c r="A56" s="11" t="s">
        <v>56</v>
      </c>
      <c r="B56" s="19"/>
      <c r="C56" s="19"/>
      <c r="D56" s="19"/>
      <c r="E56" s="19"/>
      <c r="F56" s="19">
        <v>10</v>
      </c>
      <c r="G56" s="19"/>
      <c r="H56" s="19"/>
      <c r="I56" s="19"/>
      <c r="J56" s="19"/>
      <c r="K56" s="19">
        <v>2</v>
      </c>
      <c r="L56" s="19"/>
      <c r="M56" s="19">
        <f t="shared" si="2"/>
        <v>12</v>
      </c>
      <c r="O56" s="13">
        <v>56</v>
      </c>
      <c r="P56" s="15" t="s">
        <v>145</v>
      </c>
      <c r="Q56" s="17">
        <v>2</v>
      </c>
      <c r="R56" s="5"/>
    </row>
    <row r="57" spans="1:18" ht="12.75">
      <c r="A57" s="11" t="s">
        <v>116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19">
        <f t="shared" si="2"/>
        <v>0</v>
      </c>
      <c r="O57" s="13">
        <v>57</v>
      </c>
      <c r="P57" s="15" t="s">
        <v>112</v>
      </c>
      <c r="Q57" s="17">
        <v>1</v>
      </c>
      <c r="R57" s="5"/>
    </row>
    <row r="58" spans="1:18" ht="12.75">
      <c r="A58" s="11" t="s">
        <v>60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>
        <f t="shared" si="2"/>
        <v>0</v>
      </c>
      <c r="O58" s="13">
        <v>58</v>
      </c>
      <c r="P58" s="15" t="s">
        <v>113</v>
      </c>
      <c r="Q58" s="17">
        <v>1</v>
      </c>
      <c r="R58" s="6"/>
    </row>
    <row r="59" spans="1:18" ht="12.75">
      <c r="A59" s="11" t="s">
        <v>66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>
        <f t="shared" si="2"/>
        <v>0</v>
      </c>
      <c r="O59" s="13">
        <v>59</v>
      </c>
      <c r="P59" s="15" t="s">
        <v>33</v>
      </c>
      <c r="Q59" s="17">
        <v>1</v>
      </c>
      <c r="R59" s="6"/>
    </row>
    <row r="60" spans="1:18" ht="12.75">
      <c r="A60" s="11" t="s">
        <v>87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9">
        <f t="shared" si="2"/>
        <v>0</v>
      </c>
      <c r="O60" s="13">
        <v>60</v>
      </c>
      <c r="P60" s="15" t="s">
        <v>91</v>
      </c>
      <c r="Q60" s="17">
        <v>1</v>
      </c>
      <c r="R60" s="6"/>
    </row>
    <row r="61" spans="1:18" ht="12.75">
      <c r="A61" s="11" t="s">
        <v>110</v>
      </c>
      <c r="B61" s="20">
        <v>18</v>
      </c>
      <c r="C61" s="20"/>
      <c r="D61" s="20"/>
      <c r="E61" s="20">
        <v>1</v>
      </c>
      <c r="F61" s="20">
        <v>2</v>
      </c>
      <c r="G61" s="20"/>
      <c r="H61" s="20">
        <v>1</v>
      </c>
      <c r="I61" s="20">
        <v>2</v>
      </c>
      <c r="J61" s="20"/>
      <c r="K61" s="20"/>
      <c r="L61" s="20"/>
      <c r="M61" s="19">
        <f t="shared" si="2"/>
        <v>24</v>
      </c>
      <c r="O61" s="13">
        <v>61</v>
      </c>
      <c r="P61" s="15" t="s">
        <v>115</v>
      </c>
      <c r="Q61" s="17">
        <v>1</v>
      </c>
      <c r="R61" s="6"/>
    </row>
    <row r="62" spans="1:18" ht="12.75">
      <c r="A62" s="11" t="s">
        <v>32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>
        <f t="shared" si="2"/>
        <v>0</v>
      </c>
      <c r="O62" s="13">
        <v>62</v>
      </c>
      <c r="P62" s="15" t="s">
        <v>14</v>
      </c>
      <c r="Q62" s="17">
        <v>1</v>
      </c>
      <c r="R62" s="6"/>
    </row>
    <row r="63" spans="1:18" ht="12.75">
      <c r="A63" s="11" t="s">
        <v>69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>
        <f t="shared" si="2"/>
        <v>0</v>
      </c>
      <c r="O63" s="13">
        <v>63</v>
      </c>
      <c r="P63" s="15" t="s">
        <v>122</v>
      </c>
      <c r="Q63" s="17">
        <v>1</v>
      </c>
      <c r="R63" s="6"/>
    </row>
    <row r="64" spans="1:18" ht="12.75">
      <c r="A64" s="11" t="s">
        <v>91</v>
      </c>
      <c r="B64" s="20"/>
      <c r="C64" s="20"/>
      <c r="D64" s="20"/>
      <c r="E64" s="20">
        <v>1</v>
      </c>
      <c r="F64" s="20"/>
      <c r="G64" s="20"/>
      <c r="H64" s="20"/>
      <c r="I64" s="20"/>
      <c r="J64" s="20"/>
      <c r="K64" s="20"/>
      <c r="L64" s="20"/>
      <c r="M64" s="19">
        <f t="shared" si="2"/>
        <v>1</v>
      </c>
      <c r="O64" s="13">
        <v>64</v>
      </c>
      <c r="P64" s="15" t="s">
        <v>128</v>
      </c>
      <c r="Q64" s="17">
        <v>1</v>
      </c>
      <c r="R64" s="5"/>
    </row>
    <row r="65" spans="1:18" ht="12.75">
      <c r="A65" s="11" t="s">
        <v>31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>
        <f aca="true" t="shared" si="3" ref="M65:M115">SUM(B65:L65)</f>
        <v>0</v>
      </c>
      <c r="O65" s="13">
        <v>65</v>
      </c>
      <c r="P65" s="15" t="s">
        <v>130</v>
      </c>
      <c r="Q65" s="17">
        <v>1</v>
      </c>
      <c r="R65" s="5"/>
    </row>
    <row r="66" spans="1:17" ht="12.75">
      <c r="A66" s="11" t="s">
        <v>30</v>
      </c>
      <c r="B66" s="19">
        <v>2</v>
      </c>
      <c r="C66" s="19">
        <v>21</v>
      </c>
      <c r="D66" s="19">
        <v>21</v>
      </c>
      <c r="E66" s="19">
        <v>7</v>
      </c>
      <c r="F66" s="19"/>
      <c r="G66" s="19"/>
      <c r="H66" s="19">
        <v>1</v>
      </c>
      <c r="I66" s="19"/>
      <c r="J66" s="19"/>
      <c r="K66" s="19">
        <v>32</v>
      </c>
      <c r="L66" s="19"/>
      <c r="M66" s="19">
        <f t="shared" si="3"/>
        <v>84</v>
      </c>
      <c r="O66" s="13">
        <v>66</v>
      </c>
      <c r="P66" s="15" t="s">
        <v>132</v>
      </c>
      <c r="Q66" s="17">
        <v>1</v>
      </c>
    </row>
    <row r="67" spans="1:17" ht="12.75">
      <c r="A67" s="11" t="s">
        <v>78</v>
      </c>
      <c r="B67" s="20"/>
      <c r="C67" s="20"/>
      <c r="D67" s="20"/>
      <c r="E67" s="20"/>
      <c r="F67" s="20"/>
      <c r="G67" s="20"/>
      <c r="H67" s="20"/>
      <c r="I67" s="20"/>
      <c r="J67" s="20"/>
      <c r="K67" s="21"/>
      <c r="L67" s="20"/>
      <c r="M67" s="19">
        <f t="shared" si="3"/>
        <v>0</v>
      </c>
      <c r="O67" s="13">
        <v>67</v>
      </c>
      <c r="P67" s="15" t="s">
        <v>133</v>
      </c>
      <c r="Q67" s="17">
        <v>1</v>
      </c>
    </row>
    <row r="68" spans="1:17" ht="12.75">
      <c r="A68" s="11" t="s">
        <v>2</v>
      </c>
      <c r="B68" s="19">
        <v>18</v>
      </c>
      <c r="C68" s="19">
        <v>16</v>
      </c>
      <c r="D68" s="19">
        <v>1</v>
      </c>
      <c r="E68" s="19">
        <v>11</v>
      </c>
      <c r="F68" s="19"/>
      <c r="G68" s="19">
        <v>1</v>
      </c>
      <c r="H68" s="19">
        <v>1</v>
      </c>
      <c r="I68" s="19"/>
      <c r="J68" s="19"/>
      <c r="K68" s="19"/>
      <c r="L68" s="19"/>
      <c r="M68" s="19">
        <f t="shared" si="3"/>
        <v>48</v>
      </c>
      <c r="O68" s="13">
        <v>68</v>
      </c>
      <c r="P68" s="15" t="s">
        <v>137</v>
      </c>
      <c r="Q68" s="17">
        <v>1</v>
      </c>
    </row>
    <row r="69" spans="1:17" ht="12.75">
      <c r="A69" s="11" t="s">
        <v>15</v>
      </c>
      <c r="B69" s="19">
        <v>32</v>
      </c>
      <c r="C69" s="19"/>
      <c r="D69" s="19"/>
      <c r="E69" s="19"/>
      <c r="F69" s="19"/>
      <c r="G69" s="19"/>
      <c r="H69" s="19">
        <v>16</v>
      </c>
      <c r="I69" s="19"/>
      <c r="J69" s="19"/>
      <c r="K69" s="19">
        <v>42</v>
      </c>
      <c r="L69" s="19"/>
      <c r="M69" s="19">
        <f t="shared" si="3"/>
        <v>90</v>
      </c>
      <c r="O69" s="13">
        <v>69</v>
      </c>
      <c r="P69" s="15" t="s">
        <v>139</v>
      </c>
      <c r="Q69" s="17">
        <v>1</v>
      </c>
    </row>
    <row r="70" spans="1:17" ht="12.75">
      <c r="A70" s="11" t="s">
        <v>44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>
        <f t="shared" si="3"/>
        <v>0</v>
      </c>
      <c r="O70" s="13">
        <v>70</v>
      </c>
      <c r="P70" s="15" t="s">
        <v>140</v>
      </c>
      <c r="Q70" s="17">
        <v>1</v>
      </c>
    </row>
    <row r="71" spans="1:17" ht="12.75">
      <c r="A71" s="11" t="s">
        <v>114</v>
      </c>
      <c r="B71" s="20"/>
      <c r="C71" s="20"/>
      <c r="D71" s="20"/>
      <c r="E71" s="20">
        <v>1</v>
      </c>
      <c r="F71" s="20"/>
      <c r="G71" s="20">
        <v>1</v>
      </c>
      <c r="H71" s="20"/>
      <c r="I71" s="20"/>
      <c r="J71" s="20"/>
      <c r="K71" s="20">
        <v>4</v>
      </c>
      <c r="L71" s="20"/>
      <c r="M71" s="19">
        <f t="shared" si="3"/>
        <v>6</v>
      </c>
      <c r="O71" s="13">
        <v>71</v>
      </c>
      <c r="P71" s="15" t="s">
        <v>49</v>
      </c>
      <c r="Q71" s="17">
        <v>0</v>
      </c>
    </row>
    <row r="72" spans="1:17" ht="12.75">
      <c r="A72" s="11" t="s">
        <v>81</v>
      </c>
      <c r="B72" s="21">
        <v>2</v>
      </c>
      <c r="C72" s="20"/>
      <c r="D72" s="20">
        <v>3</v>
      </c>
      <c r="E72" s="20"/>
      <c r="F72" s="20"/>
      <c r="G72" s="20"/>
      <c r="H72" s="20"/>
      <c r="I72" s="20"/>
      <c r="J72" s="20"/>
      <c r="K72" s="20">
        <v>2</v>
      </c>
      <c r="L72" s="20"/>
      <c r="M72" s="19">
        <f t="shared" si="3"/>
        <v>7</v>
      </c>
      <c r="O72" s="13">
        <v>72</v>
      </c>
      <c r="P72" s="15" t="s">
        <v>55</v>
      </c>
      <c r="Q72" s="17">
        <v>0</v>
      </c>
    </row>
    <row r="73" spans="1:17" ht="12.75">
      <c r="A73" s="11" t="s">
        <v>85</v>
      </c>
      <c r="B73" s="20"/>
      <c r="C73" s="20"/>
      <c r="D73" s="20"/>
      <c r="E73" s="20">
        <v>5</v>
      </c>
      <c r="F73" s="20"/>
      <c r="G73" s="20">
        <v>2</v>
      </c>
      <c r="H73" s="20"/>
      <c r="I73" s="20"/>
      <c r="J73" s="20"/>
      <c r="K73" s="20"/>
      <c r="L73" s="20"/>
      <c r="M73" s="19">
        <f t="shared" si="3"/>
        <v>7</v>
      </c>
      <c r="O73" s="13">
        <v>73</v>
      </c>
      <c r="P73" s="15" t="s">
        <v>76</v>
      </c>
      <c r="Q73" s="17">
        <v>0</v>
      </c>
    </row>
    <row r="74" spans="1:17" ht="12.75">
      <c r="A74" s="11" t="s">
        <v>7</v>
      </c>
      <c r="B74" s="19"/>
      <c r="C74" s="19"/>
      <c r="D74" s="19"/>
      <c r="E74" s="19"/>
      <c r="F74" s="19"/>
      <c r="G74" s="19">
        <v>7</v>
      </c>
      <c r="H74" s="19">
        <v>1</v>
      </c>
      <c r="I74" s="19"/>
      <c r="J74" s="19">
        <v>21</v>
      </c>
      <c r="K74" s="19">
        <v>22</v>
      </c>
      <c r="L74" s="19"/>
      <c r="M74" s="19">
        <f t="shared" si="3"/>
        <v>51</v>
      </c>
      <c r="O74" s="13">
        <v>74</v>
      </c>
      <c r="P74" s="15" t="s">
        <v>18</v>
      </c>
      <c r="Q74" s="17">
        <v>0</v>
      </c>
    </row>
    <row r="75" spans="1:17" ht="12.75">
      <c r="A75" s="11" t="s">
        <v>54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>
        <f t="shared" si="3"/>
        <v>0</v>
      </c>
      <c r="O75" s="13">
        <v>75</v>
      </c>
      <c r="P75" s="15" t="s">
        <v>86</v>
      </c>
      <c r="Q75" s="17">
        <v>0</v>
      </c>
    </row>
    <row r="76" spans="1:17" ht="12.75">
      <c r="A76" s="11" t="s">
        <v>34</v>
      </c>
      <c r="B76" s="19">
        <v>14</v>
      </c>
      <c r="C76" s="19">
        <v>3</v>
      </c>
      <c r="D76" s="19"/>
      <c r="E76" s="19">
        <v>1</v>
      </c>
      <c r="F76" s="19"/>
      <c r="G76" s="19"/>
      <c r="H76" s="19"/>
      <c r="I76" s="19"/>
      <c r="J76" s="19"/>
      <c r="K76" s="19"/>
      <c r="L76" s="19"/>
      <c r="M76" s="19">
        <f t="shared" si="3"/>
        <v>18</v>
      </c>
      <c r="O76" s="13">
        <v>76</v>
      </c>
      <c r="P76" s="15" t="s">
        <v>95</v>
      </c>
      <c r="Q76" s="17">
        <v>0</v>
      </c>
    </row>
    <row r="77" spans="1:17" ht="12.75">
      <c r="A77" s="11" t="s">
        <v>61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>
        <f t="shared" si="3"/>
        <v>0</v>
      </c>
      <c r="O77" s="13">
        <v>77</v>
      </c>
      <c r="P77" s="15" t="s">
        <v>42</v>
      </c>
      <c r="Q77" s="17">
        <v>0</v>
      </c>
    </row>
    <row r="78" spans="1:17" ht="12.75">
      <c r="A78" s="11" t="s">
        <v>89</v>
      </c>
      <c r="B78" s="20"/>
      <c r="C78" s="20"/>
      <c r="D78" s="20"/>
      <c r="E78" s="20"/>
      <c r="F78" s="20"/>
      <c r="G78" s="20"/>
      <c r="H78" s="20"/>
      <c r="I78" s="20"/>
      <c r="J78" s="20"/>
      <c r="K78" s="21"/>
      <c r="L78" s="20"/>
      <c r="M78" s="19">
        <f t="shared" si="3"/>
        <v>0</v>
      </c>
      <c r="O78" s="13">
        <v>78</v>
      </c>
      <c r="P78" s="15" t="s">
        <v>40</v>
      </c>
      <c r="Q78" s="17">
        <v>0</v>
      </c>
    </row>
    <row r="79" spans="1:17" ht="12.75">
      <c r="A79" s="11" t="s">
        <v>129</v>
      </c>
      <c r="B79" s="20"/>
      <c r="C79" s="20"/>
      <c r="D79" s="20"/>
      <c r="E79" s="20"/>
      <c r="F79" s="20"/>
      <c r="G79" s="20"/>
      <c r="H79" s="20">
        <v>1</v>
      </c>
      <c r="I79" s="20"/>
      <c r="J79" s="20"/>
      <c r="K79" s="20"/>
      <c r="L79" s="20"/>
      <c r="M79" s="19">
        <f t="shared" si="3"/>
        <v>1</v>
      </c>
      <c r="O79" s="13">
        <v>79</v>
      </c>
      <c r="P79" s="15" t="s">
        <v>53</v>
      </c>
      <c r="Q79" s="17">
        <v>0</v>
      </c>
    </row>
    <row r="80" spans="1:17" ht="12.75">
      <c r="A80" s="11" t="s">
        <v>38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>
        <f t="shared" si="3"/>
        <v>0</v>
      </c>
      <c r="O80" s="13">
        <v>80</v>
      </c>
      <c r="P80" s="15" t="s">
        <v>75</v>
      </c>
      <c r="Q80" s="17">
        <v>0</v>
      </c>
    </row>
    <row r="81" spans="1:17" ht="12.75">
      <c r="A81" s="11" t="s">
        <v>77</v>
      </c>
      <c r="B81" s="20"/>
      <c r="C81" s="20"/>
      <c r="D81" s="20"/>
      <c r="E81" s="20"/>
      <c r="F81" s="20"/>
      <c r="G81" s="20"/>
      <c r="H81" s="20"/>
      <c r="I81" s="20"/>
      <c r="J81" s="20"/>
      <c r="K81" s="21"/>
      <c r="L81" s="20"/>
      <c r="M81" s="19">
        <f t="shared" si="3"/>
        <v>0</v>
      </c>
      <c r="O81" s="13">
        <v>81</v>
      </c>
      <c r="P81" s="15" t="s">
        <v>92</v>
      </c>
      <c r="Q81" s="17">
        <v>0</v>
      </c>
    </row>
    <row r="82" spans="1:17" ht="12.75">
      <c r="A82" s="11" t="s">
        <v>109</v>
      </c>
      <c r="B82" s="20">
        <v>42</v>
      </c>
      <c r="C82" s="20">
        <v>1</v>
      </c>
      <c r="D82" s="20">
        <v>1</v>
      </c>
      <c r="E82" s="20">
        <v>1</v>
      </c>
      <c r="F82" s="20"/>
      <c r="G82" s="20">
        <v>1</v>
      </c>
      <c r="H82" s="20"/>
      <c r="I82" s="20">
        <v>9</v>
      </c>
      <c r="J82" s="20"/>
      <c r="K82" s="20">
        <v>2</v>
      </c>
      <c r="L82" s="20"/>
      <c r="M82" s="19">
        <f t="shared" si="3"/>
        <v>57</v>
      </c>
      <c r="O82" s="13">
        <v>82</v>
      </c>
      <c r="P82" s="15" t="s">
        <v>80</v>
      </c>
      <c r="Q82" s="17">
        <v>0</v>
      </c>
    </row>
    <row r="83" spans="1:17" ht="12.75">
      <c r="A83" s="11" t="s">
        <v>17</v>
      </c>
      <c r="B83" s="19"/>
      <c r="C83" s="19">
        <v>11</v>
      </c>
      <c r="D83" s="19">
        <v>5</v>
      </c>
      <c r="E83" s="19">
        <v>1</v>
      </c>
      <c r="F83" s="19">
        <v>2</v>
      </c>
      <c r="G83" s="19">
        <v>9</v>
      </c>
      <c r="H83" s="19"/>
      <c r="I83" s="19"/>
      <c r="J83" s="19"/>
      <c r="K83" s="19">
        <v>6</v>
      </c>
      <c r="L83" s="19"/>
      <c r="M83" s="19">
        <f t="shared" si="3"/>
        <v>34</v>
      </c>
      <c r="O83" s="13">
        <v>83</v>
      </c>
      <c r="P83" s="15" t="s">
        <v>70</v>
      </c>
      <c r="Q83" s="17">
        <v>0</v>
      </c>
    </row>
    <row r="84" spans="1:17" ht="12.75">
      <c r="A84" s="11" t="s">
        <v>93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19">
        <f t="shared" si="3"/>
        <v>0</v>
      </c>
      <c r="O84" s="13">
        <v>84</v>
      </c>
      <c r="P84" s="15" t="s">
        <v>59</v>
      </c>
      <c r="Q84" s="17">
        <v>0</v>
      </c>
    </row>
    <row r="85" spans="1:17" ht="12.75">
      <c r="A85" s="11" t="s">
        <v>37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>
        <f t="shared" si="3"/>
        <v>0</v>
      </c>
      <c r="O85" s="13">
        <v>85</v>
      </c>
      <c r="P85" s="15" t="s">
        <v>71</v>
      </c>
      <c r="Q85" s="17">
        <v>0</v>
      </c>
    </row>
    <row r="86" spans="1:17" ht="12.75">
      <c r="A86" s="11" t="s">
        <v>0</v>
      </c>
      <c r="B86" s="19">
        <v>42</v>
      </c>
      <c r="C86" s="19">
        <v>5</v>
      </c>
      <c r="D86" s="19">
        <v>1</v>
      </c>
      <c r="E86" s="19">
        <v>21</v>
      </c>
      <c r="F86" s="19">
        <v>42</v>
      </c>
      <c r="G86" s="19">
        <v>16</v>
      </c>
      <c r="H86" s="19">
        <v>7</v>
      </c>
      <c r="I86" s="19">
        <v>11</v>
      </c>
      <c r="J86" s="19">
        <v>5</v>
      </c>
      <c r="K86" s="19">
        <v>18</v>
      </c>
      <c r="L86" s="19"/>
      <c r="M86" s="19">
        <f t="shared" si="3"/>
        <v>168</v>
      </c>
      <c r="O86" s="13">
        <v>86</v>
      </c>
      <c r="P86" s="15" t="s">
        <v>45</v>
      </c>
      <c r="Q86" s="17">
        <v>0</v>
      </c>
    </row>
    <row r="87" spans="1:17" ht="12.75">
      <c r="A87" s="11" t="s">
        <v>46</v>
      </c>
      <c r="B87" s="19">
        <v>10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>
        <f t="shared" si="3"/>
        <v>10</v>
      </c>
      <c r="O87" s="13">
        <v>87</v>
      </c>
      <c r="P87" s="15" t="s">
        <v>51</v>
      </c>
      <c r="Q87" s="17">
        <v>0</v>
      </c>
    </row>
    <row r="88" spans="1:17" ht="12.75">
      <c r="A88" s="11" t="s">
        <v>58</v>
      </c>
      <c r="B88" s="19">
        <v>2</v>
      </c>
      <c r="C88" s="19"/>
      <c r="D88" s="19">
        <v>16</v>
      </c>
      <c r="E88" s="19"/>
      <c r="F88" s="19"/>
      <c r="G88" s="19"/>
      <c r="H88" s="19"/>
      <c r="I88" s="19"/>
      <c r="J88" s="19"/>
      <c r="K88" s="19"/>
      <c r="L88" s="19"/>
      <c r="M88" s="19">
        <f t="shared" si="3"/>
        <v>18</v>
      </c>
      <c r="O88" s="13">
        <v>88</v>
      </c>
      <c r="P88" s="15" t="s">
        <v>82</v>
      </c>
      <c r="Q88" s="17">
        <v>0</v>
      </c>
    </row>
    <row r="89" spans="1:17" ht="12.75">
      <c r="A89" s="11" t="s">
        <v>16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>
        <f t="shared" si="3"/>
        <v>0</v>
      </c>
      <c r="O89" s="13">
        <v>89</v>
      </c>
      <c r="P89" s="15" t="s">
        <v>62</v>
      </c>
      <c r="Q89" s="17">
        <v>0</v>
      </c>
    </row>
    <row r="90" spans="1:17" ht="12.75">
      <c r="A90" s="11" t="s">
        <v>68</v>
      </c>
      <c r="B90" s="19"/>
      <c r="C90" s="19"/>
      <c r="D90" s="19"/>
      <c r="E90" s="19">
        <v>1</v>
      </c>
      <c r="F90" s="19"/>
      <c r="G90" s="19">
        <v>1</v>
      </c>
      <c r="H90" s="19">
        <v>1</v>
      </c>
      <c r="I90" s="19"/>
      <c r="J90" s="19"/>
      <c r="K90" s="19"/>
      <c r="L90" s="19"/>
      <c r="M90" s="19">
        <f t="shared" si="3"/>
        <v>3</v>
      </c>
      <c r="O90" s="13">
        <v>90</v>
      </c>
      <c r="P90" s="15" t="s">
        <v>72</v>
      </c>
      <c r="Q90" s="17">
        <v>0</v>
      </c>
    </row>
    <row r="91" spans="1:17" ht="12.75">
      <c r="A91" s="11" t="s">
        <v>111</v>
      </c>
      <c r="B91" s="20">
        <v>10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19">
        <f t="shared" si="3"/>
        <v>10</v>
      </c>
      <c r="O91" s="13">
        <v>91</v>
      </c>
      <c r="P91" s="15" t="s">
        <v>74</v>
      </c>
      <c r="Q91" s="17">
        <v>0</v>
      </c>
    </row>
    <row r="92" spans="1:17" ht="12.75">
      <c r="A92" s="11" t="s">
        <v>143</v>
      </c>
      <c r="B92" s="19"/>
      <c r="C92" s="19"/>
      <c r="D92" s="19"/>
      <c r="E92" s="19"/>
      <c r="F92" s="19"/>
      <c r="G92" s="19"/>
      <c r="H92" s="19"/>
      <c r="I92" s="19"/>
      <c r="J92" s="19"/>
      <c r="K92" s="19">
        <v>2</v>
      </c>
      <c r="L92" s="19"/>
      <c r="M92" s="19">
        <f t="shared" si="3"/>
        <v>2</v>
      </c>
      <c r="O92" s="13">
        <v>92</v>
      </c>
      <c r="P92" s="15" t="s">
        <v>39</v>
      </c>
      <c r="Q92" s="17">
        <v>0</v>
      </c>
    </row>
    <row r="93" spans="1:17" ht="12.75">
      <c r="A93" s="11" t="s">
        <v>14</v>
      </c>
      <c r="B93" s="19"/>
      <c r="C93" s="19"/>
      <c r="D93" s="19"/>
      <c r="E93" s="19"/>
      <c r="F93" s="19"/>
      <c r="G93" s="19">
        <v>1</v>
      </c>
      <c r="H93" s="19"/>
      <c r="I93" s="19"/>
      <c r="J93" s="19"/>
      <c r="K93" s="19"/>
      <c r="L93" s="19"/>
      <c r="M93" s="19">
        <f t="shared" si="3"/>
        <v>1</v>
      </c>
      <c r="O93" s="13">
        <v>93</v>
      </c>
      <c r="P93" s="15" t="s">
        <v>88</v>
      </c>
      <c r="Q93" s="17">
        <v>0</v>
      </c>
    </row>
    <row r="94" spans="1:17" ht="12.75">
      <c r="A94" s="11" t="s">
        <v>113</v>
      </c>
      <c r="B94" s="20"/>
      <c r="C94" s="20"/>
      <c r="D94" s="20">
        <v>1</v>
      </c>
      <c r="E94" s="20"/>
      <c r="F94" s="20"/>
      <c r="G94" s="20"/>
      <c r="H94" s="20"/>
      <c r="I94" s="20"/>
      <c r="J94" s="20"/>
      <c r="K94" s="20"/>
      <c r="L94" s="20"/>
      <c r="M94" s="19">
        <f t="shared" si="3"/>
        <v>1</v>
      </c>
      <c r="O94" s="13">
        <v>94</v>
      </c>
      <c r="P94" s="15" t="s">
        <v>47</v>
      </c>
      <c r="Q94" s="17">
        <v>0</v>
      </c>
    </row>
    <row r="95" spans="1:17" ht="12.75">
      <c r="A95" s="11" t="s">
        <v>141</v>
      </c>
      <c r="B95" s="20"/>
      <c r="C95" s="20"/>
      <c r="D95" s="20"/>
      <c r="E95" s="20"/>
      <c r="F95" s="20">
        <v>6</v>
      </c>
      <c r="G95" s="20"/>
      <c r="H95" s="20"/>
      <c r="I95" s="20">
        <v>9</v>
      </c>
      <c r="J95" s="20"/>
      <c r="K95" s="20">
        <v>2</v>
      </c>
      <c r="L95" s="20"/>
      <c r="M95" s="19">
        <f t="shared" si="3"/>
        <v>17</v>
      </c>
      <c r="O95" s="13">
        <v>95</v>
      </c>
      <c r="P95" s="15" t="s">
        <v>67</v>
      </c>
      <c r="Q95" s="17">
        <v>0</v>
      </c>
    </row>
    <row r="96" spans="1:17" ht="12.75">
      <c r="A96" s="11" t="s">
        <v>1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>
        <f t="shared" si="3"/>
        <v>0</v>
      </c>
      <c r="O96" s="13">
        <v>96</v>
      </c>
      <c r="P96" s="15" t="s">
        <v>57</v>
      </c>
      <c r="Q96" s="17">
        <v>0</v>
      </c>
    </row>
    <row r="97" spans="1:17" ht="12.75">
      <c r="A97" s="11" t="s">
        <v>121</v>
      </c>
      <c r="B97" s="20"/>
      <c r="C97" s="20"/>
      <c r="D97" s="20"/>
      <c r="E97" s="20"/>
      <c r="F97" s="20"/>
      <c r="G97" s="20">
        <v>5</v>
      </c>
      <c r="H97" s="20">
        <v>1</v>
      </c>
      <c r="I97" s="20">
        <v>21</v>
      </c>
      <c r="J97" s="20"/>
      <c r="K97" s="20">
        <v>2</v>
      </c>
      <c r="L97" s="20"/>
      <c r="M97" s="19">
        <f t="shared" si="3"/>
        <v>29</v>
      </c>
      <c r="O97" s="13">
        <v>97</v>
      </c>
      <c r="P97" s="15" t="s">
        <v>94</v>
      </c>
      <c r="Q97" s="17">
        <v>0</v>
      </c>
    </row>
    <row r="98" spans="1:17" ht="12.75">
      <c r="A98" s="11" t="s">
        <v>122</v>
      </c>
      <c r="B98" s="20"/>
      <c r="C98" s="20"/>
      <c r="D98" s="20"/>
      <c r="E98" s="20"/>
      <c r="F98" s="20"/>
      <c r="G98" s="20">
        <v>1</v>
      </c>
      <c r="H98" s="20"/>
      <c r="I98" s="20"/>
      <c r="J98" s="20"/>
      <c r="K98" s="20"/>
      <c r="L98" s="20"/>
      <c r="M98" s="19">
        <f t="shared" si="3"/>
        <v>1</v>
      </c>
      <c r="O98" s="13">
        <v>98</v>
      </c>
      <c r="P98" s="15" t="s">
        <v>83</v>
      </c>
      <c r="Q98" s="17">
        <v>0</v>
      </c>
    </row>
    <row r="99" spans="1:17" ht="12.75">
      <c r="A99" s="11" t="s">
        <v>123</v>
      </c>
      <c r="B99" s="20"/>
      <c r="C99" s="20"/>
      <c r="D99" s="20"/>
      <c r="E99" s="20"/>
      <c r="F99" s="20"/>
      <c r="G99" s="20">
        <v>1</v>
      </c>
      <c r="H99" s="20">
        <v>1</v>
      </c>
      <c r="I99" s="20">
        <v>1</v>
      </c>
      <c r="J99" s="20"/>
      <c r="K99" s="20"/>
      <c r="L99" s="20"/>
      <c r="M99" s="19">
        <f t="shared" si="3"/>
        <v>3</v>
      </c>
      <c r="O99" s="13">
        <v>99</v>
      </c>
      <c r="P99" s="15" t="s">
        <v>60</v>
      </c>
      <c r="Q99" s="17">
        <v>0</v>
      </c>
    </row>
    <row r="100" spans="1:17" ht="12.75">
      <c r="A100" s="11" t="s">
        <v>124</v>
      </c>
      <c r="B100" s="20"/>
      <c r="C100" s="20"/>
      <c r="D100" s="20"/>
      <c r="E100" s="20"/>
      <c r="F100" s="20"/>
      <c r="G100" s="20">
        <v>1</v>
      </c>
      <c r="H100" s="20">
        <v>1</v>
      </c>
      <c r="I100" s="20"/>
      <c r="J100" s="20"/>
      <c r="K100" s="20"/>
      <c r="L100" s="20"/>
      <c r="M100" s="19">
        <f t="shared" si="3"/>
        <v>2</v>
      </c>
      <c r="O100" s="13">
        <v>100</v>
      </c>
      <c r="P100" s="15" t="s">
        <v>66</v>
      </c>
      <c r="Q100" s="17">
        <v>0</v>
      </c>
    </row>
    <row r="101" spans="1:17" ht="12.75">
      <c r="A101" s="11" t="s">
        <v>125</v>
      </c>
      <c r="B101" s="20"/>
      <c r="C101" s="20"/>
      <c r="D101" s="20"/>
      <c r="E101" s="20"/>
      <c r="F101" s="20"/>
      <c r="G101" s="20">
        <v>1</v>
      </c>
      <c r="H101" s="20">
        <v>1</v>
      </c>
      <c r="I101" s="20"/>
      <c r="J101" s="20"/>
      <c r="K101" s="20"/>
      <c r="L101" s="20"/>
      <c r="M101" s="19">
        <f t="shared" si="3"/>
        <v>2</v>
      </c>
      <c r="O101" s="13">
        <v>101</v>
      </c>
      <c r="P101" s="15" t="s">
        <v>87</v>
      </c>
      <c r="Q101" s="17">
        <v>0</v>
      </c>
    </row>
    <row r="102" spans="1:17" ht="12.75">
      <c r="A102" s="11" t="s">
        <v>126</v>
      </c>
      <c r="B102" s="20"/>
      <c r="C102" s="20"/>
      <c r="D102" s="20"/>
      <c r="E102" s="20"/>
      <c r="F102" s="20"/>
      <c r="G102" s="20">
        <v>1</v>
      </c>
      <c r="H102" s="20">
        <v>7</v>
      </c>
      <c r="I102" s="20">
        <v>1</v>
      </c>
      <c r="J102" s="20"/>
      <c r="K102" s="20"/>
      <c r="L102" s="20"/>
      <c r="M102" s="19">
        <f t="shared" si="3"/>
        <v>9</v>
      </c>
      <c r="O102" s="13">
        <v>102</v>
      </c>
      <c r="P102" s="15" t="s">
        <v>32</v>
      </c>
      <c r="Q102" s="17">
        <v>0</v>
      </c>
    </row>
    <row r="103" spans="1:17" ht="12.75">
      <c r="A103" s="11" t="s">
        <v>127</v>
      </c>
      <c r="B103" s="20"/>
      <c r="C103" s="20"/>
      <c r="D103" s="20"/>
      <c r="E103" s="20"/>
      <c r="F103" s="20"/>
      <c r="G103" s="20">
        <v>1</v>
      </c>
      <c r="H103" s="20">
        <v>1</v>
      </c>
      <c r="I103" s="20"/>
      <c r="J103" s="20"/>
      <c r="K103" s="20"/>
      <c r="L103" s="20"/>
      <c r="M103" s="19">
        <f t="shared" si="3"/>
        <v>2</v>
      </c>
      <c r="O103" s="13">
        <v>103</v>
      </c>
      <c r="P103" s="15" t="s">
        <v>69</v>
      </c>
      <c r="Q103" s="17">
        <v>0</v>
      </c>
    </row>
    <row r="104" spans="1:21" ht="12.75">
      <c r="A104" s="11" t="s">
        <v>128</v>
      </c>
      <c r="B104" s="20"/>
      <c r="C104" s="20"/>
      <c r="D104" s="20"/>
      <c r="E104" s="20"/>
      <c r="F104" s="20"/>
      <c r="G104" s="20">
        <v>1</v>
      </c>
      <c r="H104" s="20"/>
      <c r="I104" s="20"/>
      <c r="J104" s="20"/>
      <c r="K104" s="20"/>
      <c r="L104" s="20"/>
      <c r="M104" s="19">
        <f t="shared" si="3"/>
        <v>1</v>
      </c>
      <c r="O104" s="13">
        <v>104</v>
      </c>
      <c r="P104" s="15" t="s">
        <v>31</v>
      </c>
      <c r="Q104" s="17">
        <v>0</v>
      </c>
      <c r="U104" s="7"/>
    </row>
    <row r="105" spans="1:21" ht="12.75">
      <c r="A105" s="11" t="s">
        <v>129</v>
      </c>
      <c r="B105" s="20"/>
      <c r="C105" s="20"/>
      <c r="D105" s="20"/>
      <c r="E105" s="20"/>
      <c r="F105" s="20"/>
      <c r="G105" s="20">
        <v>1</v>
      </c>
      <c r="H105" s="20"/>
      <c r="I105" s="20"/>
      <c r="J105" s="20"/>
      <c r="K105" s="20"/>
      <c r="L105" s="20"/>
      <c r="M105" s="19">
        <f t="shared" si="3"/>
        <v>1</v>
      </c>
      <c r="O105" s="13">
        <v>105</v>
      </c>
      <c r="P105" s="15" t="s">
        <v>78</v>
      </c>
      <c r="Q105" s="17">
        <v>0</v>
      </c>
      <c r="U105" s="7"/>
    </row>
    <row r="106" spans="1:21" ht="12.75">
      <c r="A106" s="11" t="s">
        <v>130</v>
      </c>
      <c r="B106" s="20"/>
      <c r="C106" s="20"/>
      <c r="D106" s="20"/>
      <c r="E106" s="20"/>
      <c r="F106" s="20"/>
      <c r="G106" s="20">
        <v>1</v>
      </c>
      <c r="H106" s="20"/>
      <c r="I106" s="20"/>
      <c r="J106" s="20"/>
      <c r="K106" s="20"/>
      <c r="L106" s="20"/>
      <c r="M106" s="19">
        <f t="shared" si="3"/>
        <v>1</v>
      </c>
      <c r="O106" s="13">
        <v>106</v>
      </c>
      <c r="P106" s="15" t="s">
        <v>44</v>
      </c>
      <c r="Q106" s="17">
        <v>0</v>
      </c>
      <c r="U106" s="7"/>
    </row>
    <row r="107" spans="1:21" ht="12.75">
      <c r="A107" s="11" t="s">
        <v>132</v>
      </c>
      <c r="B107" s="20"/>
      <c r="C107" s="20"/>
      <c r="D107" s="20"/>
      <c r="E107" s="20"/>
      <c r="F107" s="20"/>
      <c r="G107" s="20"/>
      <c r="H107" s="20">
        <v>1</v>
      </c>
      <c r="I107" s="20"/>
      <c r="J107" s="20"/>
      <c r="K107" s="20"/>
      <c r="L107" s="20"/>
      <c r="M107" s="19">
        <f t="shared" si="3"/>
        <v>1</v>
      </c>
      <c r="O107" s="13">
        <v>107</v>
      </c>
      <c r="P107" s="15" t="s">
        <v>54</v>
      </c>
      <c r="Q107" s="17">
        <v>0</v>
      </c>
      <c r="U107" s="7"/>
    </row>
    <row r="108" spans="1:21" ht="12.75">
      <c r="A108" s="11" t="s">
        <v>133</v>
      </c>
      <c r="B108" s="20"/>
      <c r="C108" s="20"/>
      <c r="D108" s="20"/>
      <c r="E108" s="20"/>
      <c r="F108" s="20"/>
      <c r="G108" s="20"/>
      <c r="H108" s="20">
        <v>1</v>
      </c>
      <c r="I108" s="20"/>
      <c r="J108" s="20"/>
      <c r="K108" s="20"/>
      <c r="L108" s="20"/>
      <c r="M108" s="19">
        <f t="shared" si="3"/>
        <v>1</v>
      </c>
      <c r="O108" s="13">
        <v>108</v>
      </c>
      <c r="P108" s="15" t="s">
        <v>61</v>
      </c>
      <c r="Q108" s="17">
        <v>0</v>
      </c>
      <c r="U108" s="7"/>
    </row>
    <row r="109" spans="1:21" ht="12.75">
      <c r="A109" s="11" t="s">
        <v>134</v>
      </c>
      <c r="B109" s="20"/>
      <c r="C109" s="20"/>
      <c r="D109" s="20"/>
      <c r="E109" s="20"/>
      <c r="F109" s="20"/>
      <c r="G109" s="20"/>
      <c r="H109" s="20">
        <v>1</v>
      </c>
      <c r="I109" s="20"/>
      <c r="J109" s="20">
        <v>2</v>
      </c>
      <c r="K109" s="20"/>
      <c r="L109" s="20"/>
      <c r="M109" s="19">
        <f t="shared" si="3"/>
        <v>3</v>
      </c>
      <c r="O109" s="13">
        <v>109</v>
      </c>
      <c r="P109" s="15" t="s">
        <v>89</v>
      </c>
      <c r="Q109" s="17">
        <v>0</v>
      </c>
      <c r="U109" s="7"/>
    </row>
    <row r="110" spans="1:17" ht="12.75">
      <c r="A110" s="11" t="s">
        <v>135</v>
      </c>
      <c r="B110" s="20"/>
      <c r="C110" s="20"/>
      <c r="D110" s="20"/>
      <c r="E110" s="20"/>
      <c r="F110" s="20"/>
      <c r="G110" s="20"/>
      <c r="H110" s="20">
        <v>1</v>
      </c>
      <c r="I110" s="20">
        <v>5</v>
      </c>
      <c r="J110" s="20">
        <v>3</v>
      </c>
      <c r="K110" s="20"/>
      <c r="L110" s="20"/>
      <c r="M110" s="19">
        <f t="shared" si="3"/>
        <v>9</v>
      </c>
      <c r="O110" s="13">
        <v>110</v>
      </c>
      <c r="P110" s="15" t="s">
        <v>38</v>
      </c>
      <c r="Q110" s="17">
        <v>0</v>
      </c>
    </row>
    <row r="111" spans="1:17" ht="12.75">
      <c r="A111" s="11" t="s">
        <v>136</v>
      </c>
      <c r="B111" s="20"/>
      <c r="C111" s="20"/>
      <c r="D111" s="20"/>
      <c r="E111" s="20"/>
      <c r="F111" s="20"/>
      <c r="G111" s="20"/>
      <c r="H111" s="20">
        <v>1</v>
      </c>
      <c r="I111" s="20">
        <v>1</v>
      </c>
      <c r="J111" s="20"/>
      <c r="K111" s="20">
        <v>2</v>
      </c>
      <c r="L111" s="20"/>
      <c r="M111" s="19">
        <f t="shared" si="3"/>
        <v>4</v>
      </c>
      <c r="O111" s="13">
        <v>111</v>
      </c>
      <c r="P111" s="15" t="s">
        <v>77</v>
      </c>
      <c r="Q111" s="17">
        <v>0</v>
      </c>
    </row>
    <row r="112" spans="1:17" ht="12.75">
      <c r="A112" s="11" t="s">
        <v>137</v>
      </c>
      <c r="I112">
        <v>1</v>
      </c>
      <c r="M112" s="19">
        <f t="shared" si="3"/>
        <v>1</v>
      </c>
      <c r="O112" s="13">
        <v>112</v>
      </c>
      <c r="P112" s="15" t="s">
        <v>93</v>
      </c>
      <c r="Q112" s="17">
        <v>0</v>
      </c>
    </row>
    <row r="113" spans="1:17" ht="12.75">
      <c r="A113" s="11" t="s">
        <v>138</v>
      </c>
      <c r="J113">
        <v>11</v>
      </c>
      <c r="M113" s="19">
        <f t="shared" si="3"/>
        <v>11</v>
      </c>
      <c r="O113" s="13">
        <v>113</v>
      </c>
      <c r="P113" s="15" t="s">
        <v>37</v>
      </c>
      <c r="Q113" s="17">
        <v>0</v>
      </c>
    </row>
    <row r="114" spans="1:17" ht="12.75">
      <c r="A114" s="11" t="s">
        <v>139</v>
      </c>
      <c r="J114" s="20">
        <v>1</v>
      </c>
      <c r="M114" s="19">
        <f t="shared" si="3"/>
        <v>1</v>
      </c>
      <c r="O114" s="13">
        <v>114</v>
      </c>
      <c r="P114" s="15" t="s">
        <v>16</v>
      </c>
      <c r="Q114" s="17">
        <v>0</v>
      </c>
    </row>
    <row r="115" spans="1:17" ht="12.75">
      <c r="A115" s="11" t="s">
        <v>140</v>
      </c>
      <c r="J115" s="20">
        <v>1</v>
      </c>
      <c r="M115" s="19">
        <f t="shared" si="3"/>
        <v>1</v>
      </c>
      <c r="O115" s="13">
        <v>115</v>
      </c>
      <c r="P115" s="15" t="s">
        <v>1</v>
      </c>
      <c r="Q115" s="17">
        <v>0</v>
      </c>
    </row>
    <row r="116" spans="1:17" ht="12.75">
      <c r="A116" s="11" t="s">
        <v>142</v>
      </c>
      <c r="K116">
        <v>2</v>
      </c>
      <c r="M116" s="19">
        <f>SUM(B116:L116)</f>
        <v>2</v>
      </c>
      <c r="O116" s="13">
        <v>116</v>
      </c>
      <c r="P116" s="15" t="s">
        <v>107</v>
      </c>
      <c r="Q116" s="17">
        <v>0</v>
      </c>
    </row>
    <row r="117" spans="1:17" ht="12.75">
      <c r="A117" s="11" t="s">
        <v>144</v>
      </c>
      <c r="K117">
        <v>2</v>
      </c>
      <c r="M117" s="19">
        <f>SUM(B117:L117)</f>
        <v>2</v>
      </c>
      <c r="O117" s="13">
        <v>116</v>
      </c>
      <c r="P117" s="15" t="s">
        <v>116</v>
      </c>
      <c r="Q117" s="17">
        <v>0</v>
      </c>
    </row>
    <row r="118" spans="1:17" ht="12.75">
      <c r="A118" s="11" t="s">
        <v>145</v>
      </c>
      <c r="K118">
        <v>2</v>
      </c>
      <c r="M118" s="19">
        <f>SUM(B118:L118)</f>
        <v>2</v>
      </c>
      <c r="P118" s="15" t="s">
        <v>118</v>
      </c>
      <c r="Q118" s="17"/>
    </row>
    <row r="119" spans="1:17" ht="12.75">
      <c r="A119" s="7"/>
      <c r="P119" s="15" t="s">
        <v>10</v>
      </c>
      <c r="Q119" s="17">
        <v>1226</v>
      </c>
    </row>
    <row r="120" ht="12.75">
      <c r="A120" s="7"/>
    </row>
  </sheetData>
  <printOptions/>
  <pageMargins left="0.24" right="0.23" top="1" bottom="1" header="0.5" footer="0.5"/>
  <pageSetup fitToHeight="1" fitToWidth="1" horizontalDpi="600" verticalDpi="600" orientation="portrait" paperSize="9" scale="56" r:id="rId1"/>
  <headerFooter alignWithMargins="0">
    <oddHeader>&amp;C&amp;"Arial,Félkövér"&amp;16HEAD Amatőr Squash verseny</oddHeader>
    <oddFooter>&amp;LIdőpont: minden vasárnap 10 órától&amp;RHelyszín: Budakalászi Sportcsarnok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C14" sqref="C14"/>
    </sheetView>
  </sheetViews>
  <sheetFormatPr defaultColWidth="9.140625" defaultRowHeight="12.75"/>
  <sheetData>
    <row r="1" ht="15.75">
      <c r="A1" s="9" t="s">
        <v>19</v>
      </c>
    </row>
    <row r="2" ht="12.75">
      <c r="A2" s="9" t="s">
        <v>20</v>
      </c>
    </row>
    <row r="3" ht="12.75">
      <c r="A3" s="9" t="s">
        <v>21</v>
      </c>
    </row>
    <row r="4" ht="12.75">
      <c r="A4" s="9" t="s">
        <v>22</v>
      </c>
    </row>
    <row r="5" ht="12.75">
      <c r="A5" s="9" t="s">
        <v>23</v>
      </c>
    </row>
    <row r="6" ht="12.75">
      <c r="A6" s="9" t="s">
        <v>24</v>
      </c>
    </row>
    <row r="7" ht="12.75">
      <c r="A7" s="9" t="s">
        <v>25</v>
      </c>
    </row>
    <row r="8" ht="12.75">
      <c r="A8" s="9" t="s">
        <v>26</v>
      </c>
    </row>
    <row r="9" ht="12.75">
      <c r="A9" s="9" t="s">
        <v>27</v>
      </c>
    </row>
    <row r="10" ht="12.75">
      <c r="A10" s="9" t="s">
        <v>28</v>
      </c>
    </row>
    <row r="11" ht="15.75">
      <c r="A11" s="10"/>
    </row>
    <row r="12" ht="15.75">
      <c r="A12" s="10" t="s">
        <v>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"/>
  <sheetViews>
    <sheetView workbookViewId="0" topLeftCell="A1">
      <selection activeCell="C25" sqref="A1:C25"/>
    </sheetView>
  </sheetViews>
  <sheetFormatPr defaultColWidth="9.140625" defaultRowHeight="12.75"/>
  <sheetData>
    <row r="1" ht="12.75">
      <c r="A1" s="7"/>
    </row>
    <row r="2" ht="12.75">
      <c r="A2" s="8"/>
    </row>
    <row r="3" ht="12.75">
      <c r="A3" s="7"/>
    </row>
    <row r="4" ht="12.75">
      <c r="A4" s="8"/>
    </row>
    <row r="5" ht="12.75">
      <c r="A5" s="7"/>
    </row>
    <row r="6" ht="12.75">
      <c r="A6" s="7"/>
    </row>
    <row r="7" ht="12.75">
      <c r="A7" s="7"/>
    </row>
    <row r="8" ht="12.75">
      <c r="A8" s="7"/>
    </row>
    <row r="9" ht="12.75">
      <c r="A9" s="7"/>
    </row>
    <row r="10" ht="12.75">
      <c r="A10" s="7"/>
    </row>
    <row r="11" ht="12.75">
      <c r="A11" s="7"/>
    </row>
    <row r="12" ht="12.75">
      <c r="A12" s="7"/>
    </row>
    <row r="13" ht="12.75">
      <c r="A13" s="7"/>
    </row>
    <row r="14" ht="12.75">
      <c r="A14" s="7"/>
    </row>
    <row r="15" ht="12.75">
      <c r="A15" s="7"/>
    </row>
    <row r="16" ht="12.75">
      <c r="A16" s="7"/>
    </row>
    <row r="17" ht="12.75">
      <c r="A17" s="7"/>
    </row>
    <row r="18" ht="12.75">
      <c r="A18" s="7"/>
    </row>
    <row r="19" ht="12.75">
      <c r="A19" s="7"/>
    </row>
    <row r="20" ht="12.75">
      <c r="A20" s="7"/>
    </row>
    <row r="21" ht="12.75">
      <c r="A21" s="8"/>
    </row>
    <row r="22" ht="12.75">
      <c r="A22" s="7"/>
    </row>
    <row r="23" ht="12.75">
      <c r="A23" s="8"/>
    </row>
    <row r="24" ht="12.75">
      <c r="A24" s="7"/>
    </row>
    <row r="25" ht="12.75">
      <c r="A25" s="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ujvari1mikl809</dc:creator>
  <cp:keywords/>
  <dc:description/>
  <cp:lastModifiedBy>ujvari1mikl809</cp:lastModifiedBy>
  <cp:lastPrinted>2009-01-04T17:24:15Z</cp:lastPrinted>
  <dcterms:created xsi:type="dcterms:W3CDTF">2007-01-22T21:22:38Z</dcterms:created>
  <dcterms:modified xsi:type="dcterms:W3CDTF">2009-06-10T14:21:24Z</dcterms:modified>
  <cp:category/>
  <cp:version/>
  <cp:contentType/>
  <cp:contentStatus/>
</cp:coreProperties>
</file>